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4171" windowWidth="19440" windowHeight="11760" tabRatio="500" activeTab="0"/>
  </bookViews>
  <sheets>
    <sheet name="Form" sheetId="1" r:id="rId1"/>
  </sheets>
  <definedNames>
    <definedName name="AccomodationName">'Form'!$H$6</definedName>
    <definedName name="ArrivalDate">'Form'!$F$8</definedName>
    <definedName name="ClientName">'Form'!$H$4</definedName>
    <definedName name="CompanyName">'Form'!$H$5</definedName>
    <definedName name="EMail">'Form'!$F$7</definedName>
    <definedName name="ETAGeneva">'Form'!$I$8</definedName>
    <definedName name="ETASelfDrive">'Form'!$K$8</definedName>
    <definedName name="ExtraInfo">'Form'!$B$33</definedName>
    <definedName name="HireDate">'Form'!$F$9</definedName>
    <definedName name="HireTime">'Form'!$I$9</definedName>
    <definedName name="Items_Start">'Form'!$B$17</definedName>
    <definedName name="PhoneNumber">'Form'!$K$7</definedName>
    <definedName name="_xlnm.Print_Area" localSheetId="0">'Form'!$A$1:$N$35</definedName>
    <definedName name="ReturnDate">'Form'!$F$10</definedName>
    <definedName name="ReturnTime">'Form'!$I$10</definedName>
  </definedNames>
  <calcPr fullCalcOnLoad="1"/>
</workbook>
</file>

<file path=xl/sharedStrings.xml><?xml version="1.0" encoding="utf-8"?>
<sst xmlns="http://schemas.openxmlformats.org/spreadsheetml/2006/main" count="289" uniqueCount="287">
  <si>
    <t>Child UK-11</t>
  </si>
  <si>
    <t xml:space="preserve"> 3'9" / 114 cm</t>
  </si>
  <si>
    <t xml:space="preserve"> 3'8" / 111 cm</t>
  </si>
  <si>
    <t xml:space="preserve"> 3'7" / 109.5 cm</t>
  </si>
  <si>
    <t xml:space="preserve"> 3'6" / 106.5 cm</t>
  </si>
  <si>
    <t xml:space="preserve"> 3'5" / 104 cm</t>
  </si>
  <si>
    <t xml:space="preserve"> 3'4" / 101.5 cm</t>
  </si>
  <si>
    <t xml:space="preserve"> 3'3" / 99 cm</t>
  </si>
  <si>
    <t xml:space="preserve"> 5'10" / 177.5 cm</t>
  </si>
  <si>
    <t xml:space="preserve"> 5'9" / 175 cm</t>
  </si>
  <si>
    <t xml:space="preserve"> 5'8" / 172.5 cm</t>
  </si>
  <si>
    <t xml:space="preserve"> 5'7" / 170 cm</t>
  </si>
  <si>
    <t xml:space="preserve"> 5'6" / 167.5 cm</t>
  </si>
  <si>
    <t xml:space="preserve"> 5'5" / 165 cm</t>
  </si>
  <si>
    <t xml:space="preserve"> 5'4" / 162.5 cm</t>
  </si>
  <si>
    <t xml:space="preserve"> 5'3" / 160 cm</t>
  </si>
  <si>
    <t xml:space="preserve"> 5'2" / 157.5 cm</t>
  </si>
  <si>
    <t xml:space="preserve"> 5'1" / 155 cm</t>
  </si>
  <si>
    <t xml:space="preserve"> 5'0" / 152.5 cm</t>
  </si>
  <si>
    <t xml:space="preserve"> 4'11" / 150 cm</t>
  </si>
  <si>
    <t xml:space="preserve"> 4'10" / 147.5 cm</t>
  </si>
  <si>
    <t xml:space="preserve"> 4'9" / 145 cm</t>
  </si>
  <si>
    <t xml:space="preserve"> 3'2" / 96.5 cm</t>
  </si>
  <si>
    <t xml:space="preserve"> 3'1" / 94 cm</t>
  </si>
  <si>
    <t xml:space="preserve"> 3'0" / 91.5 cm</t>
  </si>
  <si>
    <t xml:space="preserve"> 2'11" / 89 cm</t>
  </si>
  <si>
    <t>Complete by simply clicking on a box and using the arrows to scroll to your choice of information.</t>
  </si>
  <si>
    <t>Skis</t>
  </si>
  <si>
    <t>Blades</t>
  </si>
  <si>
    <t>Board</t>
  </si>
  <si>
    <t>www.doorstepskis.com</t>
  </si>
  <si>
    <t>info@doorstepskis.com</t>
  </si>
  <si>
    <t xml:space="preserve">Equipment  </t>
  </si>
  <si>
    <t>freeride</t>
  </si>
  <si>
    <t>freestyle</t>
  </si>
  <si>
    <t>off piste</t>
  </si>
  <si>
    <t>2st2-2st10 (14-17kg)</t>
  </si>
  <si>
    <t>1st8-2st1 (10-13kg)</t>
  </si>
  <si>
    <t>4st1-4st10 (26-30kg)</t>
  </si>
  <si>
    <t>3st6-4st0 (22-25kg)</t>
  </si>
  <si>
    <t>Helmet</t>
  </si>
  <si>
    <t>4st11-5st8 (31-35kg)</t>
  </si>
  <si>
    <t>5st9-6st7 (36-41kg)</t>
  </si>
  <si>
    <t>6st9-7st9 (42-48kg)</t>
  </si>
  <si>
    <t>7st10-8st13 (49-57kg)</t>
  </si>
  <si>
    <t>9st-10st7 (58-65kg)</t>
  </si>
  <si>
    <t>We will take payment from you- in cash or by card- once you've been fitted and are happy with your equipment.</t>
  </si>
  <si>
    <t xml:space="preserve"> 4'4" / 132.5 cm</t>
  </si>
  <si>
    <t xml:space="preserve"> 4'3" / 130 cm</t>
  </si>
  <si>
    <t xml:space="preserve"> 4'2" / 127.5 cm</t>
  </si>
  <si>
    <t xml:space="preserve"> 4'1" / 125 cm</t>
  </si>
  <si>
    <t xml:space="preserve"> 4'0" / 122.5 cm</t>
  </si>
  <si>
    <t xml:space="preserve"> 3'11" / 120 cm</t>
  </si>
  <si>
    <t xml:space="preserve"> 3'10" / 117 cm</t>
  </si>
  <si>
    <t>advanced</t>
  </si>
  <si>
    <t>beginner</t>
  </si>
  <si>
    <t>beginner intermediate</t>
  </si>
  <si>
    <t>intermediate</t>
  </si>
  <si>
    <t>expert</t>
  </si>
  <si>
    <t>1'11" / 60 cm</t>
  </si>
  <si>
    <t>Child UK-8</t>
  </si>
  <si>
    <t>Child UK-8.5</t>
  </si>
  <si>
    <t>Child UK-9</t>
  </si>
  <si>
    <t xml:space="preserve"> 2'9" / 83 cm</t>
  </si>
  <si>
    <t xml:space="preserve"> 2'8" / 81 cm</t>
  </si>
  <si>
    <t xml:space="preserve"> 2'7" / 78.5 cm</t>
  </si>
  <si>
    <t xml:space="preserve"> 2'6" / 76 cm</t>
  </si>
  <si>
    <t>Child UK-9.5</t>
  </si>
  <si>
    <t>Child UK-10</t>
  </si>
  <si>
    <t xml:space="preserve"> 2'5" / 73.5 cm</t>
  </si>
  <si>
    <t xml:space="preserve"> 2'4" / 71 cm</t>
  </si>
  <si>
    <t>Child UK-10.5</t>
  </si>
  <si>
    <t xml:space="preserve"> 2'3" / 68.5 cm</t>
  </si>
  <si>
    <t xml:space="preserve"> 2'2" / 66 cm</t>
  </si>
  <si>
    <t xml:space="preserve"> 2'1" / 63.5 cm</t>
  </si>
  <si>
    <t>Small: 54-57cm</t>
  </si>
  <si>
    <t>XS: 50-54cm</t>
  </si>
  <si>
    <t>Medium: 57-60cm</t>
  </si>
  <si>
    <t>Large: 60-63cm</t>
  </si>
  <si>
    <t>XL: 63-65cm</t>
  </si>
  <si>
    <t>on piste</t>
  </si>
  <si>
    <t>all mountain</t>
  </si>
  <si>
    <t>10st8-12st6 (67-78kg)</t>
  </si>
  <si>
    <t>12st7-14st13 (79-94kg)</t>
  </si>
  <si>
    <t>&gt; 15st0 (&gt;95kg)</t>
  </si>
  <si>
    <t xml:space="preserve"> 4'8" / 142.5 cm</t>
  </si>
  <si>
    <t xml:space="preserve"> 4'7" / 140 cm</t>
  </si>
  <si>
    <t xml:space="preserve"> 4'6" / 137.5 cm</t>
  </si>
  <si>
    <t xml:space="preserve"> 4'5" / 135 cm</t>
  </si>
  <si>
    <t>Gender</t>
  </si>
  <si>
    <t>Cat 1J</t>
  </si>
  <si>
    <t>Cat 2J</t>
  </si>
  <si>
    <t>Cat 3J</t>
  </si>
  <si>
    <t>Cat 4J</t>
  </si>
  <si>
    <t>Cat 5J</t>
  </si>
  <si>
    <t>Cat 6J</t>
  </si>
  <si>
    <t>UK-12.5</t>
  </si>
  <si>
    <t>UK-13</t>
  </si>
  <si>
    <t>UK-13.5</t>
  </si>
  <si>
    <t>UK-14</t>
  </si>
  <si>
    <t>ETA self drive:</t>
  </si>
  <si>
    <t>ETA Geneva:</t>
  </si>
  <si>
    <t xml:space="preserve"> 2'10" / 86.5 cm</t>
  </si>
  <si>
    <t>Child UK-11.5</t>
  </si>
  <si>
    <t>Child UK-12</t>
  </si>
  <si>
    <t>Child UK-12.5</t>
  </si>
  <si>
    <t>Child UK-13</t>
  </si>
  <si>
    <t>UK-1</t>
  </si>
  <si>
    <t>UK-1.5</t>
  </si>
  <si>
    <t>UK-2</t>
  </si>
  <si>
    <t>UK-2.5</t>
  </si>
  <si>
    <t>UK-5</t>
  </si>
  <si>
    <t>UK-5.5</t>
  </si>
  <si>
    <t>UK-6</t>
  </si>
  <si>
    <t>UK-6.5</t>
  </si>
  <si>
    <t>UK-7</t>
  </si>
  <si>
    <t>UK-7.5</t>
  </si>
  <si>
    <t>UK-8</t>
  </si>
  <si>
    <t>UK-8.5</t>
  </si>
  <si>
    <t>Tel: 0033 674 937 896</t>
  </si>
  <si>
    <t>Tel/Fax: 0033 456 303 245</t>
  </si>
  <si>
    <t>Weight</t>
  </si>
  <si>
    <t>Ability</t>
  </si>
  <si>
    <t xml:space="preserve"> 2'0" / 61 cm</t>
  </si>
  <si>
    <t xml:space="preserve"> 1'11" / 58.5 cm</t>
  </si>
  <si>
    <t>UK-3</t>
  </si>
  <si>
    <t>UK-3.5</t>
  </si>
  <si>
    <t>UK-4</t>
  </si>
  <si>
    <t>UK-4.5</t>
  </si>
  <si>
    <t>UK-10.5</t>
  </si>
  <si>
    <t>UK-11</t>
  </si>
  <si>
    <t>UK-11.5</t>
  </si>
  <si>
    <t>UK-12</t>
  </si>
  <si>
    <t>Name</t>
  </si>
  <si>
    <t>Age</t>
  </si>
  <si>
    <t>Height</t>
  </si>
  <si>
    <t>Skis, Blades or Board</t>
  </si>
  <si>
    <t>Boots req?</t>
  </si>
  <si>
    <t>2st11-3st5 (18-21kg)</t>
  </si>
  <si>
    <t>Practice</t>
  </si>
  <si>
    <t xml:space="preserve"> 6'6" / 198 cm</t>
  </si>
  <si>
    <t>Male</t>
  </si>
  <si>
    <t>Yes</t>
  </si>
  <si>
    <t>Progression €</t>
  </si>
  <si>
    <t xml:space="preserve"> 6'5" / 195 cm</t>
  </si>
  <si>
    <t>Female</t>
  </si>
  <si>
    <t>No</t>
  </si>
  <si>
    <t>Performance-on piste €€</t>
  </si>
  <si>
    <t xml:space="preserve"> 6'4" / 192.5 cm</t>
  </si>
  <si>
    <t>Performance-all mountain  €€</t>
  </si>
  <si>
    <t xml:space="preserve"> 6'3" / 190 cm</t>
  </si>
  <si>
    <t>High Performance-on piste €€€</t>
  </si>
  <si>
    <t xml:space="preserve"> 6'2" / 187.5 cm</t>
  </si>
  <si>
    <t xml:space="preserve"> 6'1" / 185 cm</t>
  </si>
  <si>
    <t>Junior Performance €€€</t>
  </si>
  <si>
    <t xml:space="preserve"> 6'0" / 182.5 cm</t>
  </si>
  <si>
    <t>Junior (skis 120cm-150cm) €€</t>
  </si>
  <si>
    <t xml:space="preserve"> 5'11" / 180 cm</t>
  </si>
  <si>
    <t>UK-9</t>
  </si>
  <si>
    <t>UK-9.5</t>
  </si>
  <si>
    <t>UK-10</t>
  </si>
  <si>
    <t>Style</t>
  </si>
  <si>
    <t>Further Info / Comments:</t>
  </si>
  <si>
    <t>Email address:</t>
  </si>
  <si>
    <t>Contact Telephone Number In Resort:</t>
  </si>
  <si>
    <t>Arrival Date:</t>
  </si>
  <si>
    <t>Return Time:</t>
  </si>
  <si>
    <t>7:00</t>
  </si>
  <si>
    <t>7:30</t>
  </si>
  <si>
    <t>8:00</t>
  </si>
  <si>
    <t>8:30</t>
  </si>
  <si>
    <t>9:00</t>
  </si>
  <si>
    <t>9:30</t>
  </si>
  <si>
    <t>10:00</t>
  </si>
  <si>
    <t>10:30</t>
  </si>
  <si>
    <t>11:00</t>
  </si>
  <si>
    <t>11:30</t>
  </si>
  <si>
    <t>12:00</t>
  </si>
  <si>
    <t>12:30</t>
  </si>
  <si>
    <t>13:00</t>
  </si>
  <si>
    <t>13:30</t>
  </si>
  <si>
    <t>14:00</t>
  </si>
  <si>
    <t>14:30</t>
  </si>
  <si>
    <t>15:00</t>
  </si>
  <si>
    <t>15:30</t>
  </si>
  <si>
    <t>16:00</t>
  </si>
  <si>
    <t>16:30</t>
  </si>
  <si>
    <t>17:00</t>
  </si>
  <si>
    <t>17:30</t>
  </si>
  <si>
    <t>18:00</t>
  </si>
  <si>
    <t>18:30</t>
  </si>
  <si>
    <t>19:00</t>
  </si>
  <si>
    <t>19:30</t>
  </si>
  <si>
    <t>20:00</t>
  </si>
  <si>
    <t>20:30</t>
  </si>
  <si>
    <t>21:00</t>
  </si>
  <si>
    <t>21:30</t>
  </si>
  <si>
    <t>22:00</t>
  </si>
  <si>
    <t>Return Date:</t>
  </si>
  <si>
    <t>Name:</t>
  </si>
  <si>
    <t>Company Staying with:</t>
  </si>
  <si>
    <t>Accommodation Details (name, address, etc):</t>
  </si>
  <si>
    <t>6:30</t>
  </si>
  <si>
    <t>6:00</t>
  </si>
  <si>
    <t>22:30</t>
  </si>
  <si>
    <t>23:00</t>
  </si>
  <si>
    <t>Delivery Date:</t>
  </si>
  <si>
    <t>Delivery Time:</t>
  </si>
  <si>
    <t>Article 0.</t>
  </si>
  <si>
    <t>Article 1.</t>
  </si>
  <si>
    <t>The client assumes total responsibility for all rental equipment delivered to their holiday accommodation or taken from the Doorstep Skis premises.</t>
  </si>
  <si>
    <t>Article 2.</t>
  </si>
  <si>
    <t>Article 3.</t>
  </si>
  <si>
    <t>The hired equipment is to be used only by the client whose name appears on the rental contract. The equipment must not be re-hired or loaned to a third party.</t>
  </si>
  <si>
    <t>Article 4.</t>
  </si>
  <si>
    <t>Article 5.</t>
  </si>
  <si>
    <t>Article 6.</t>
  </si>
  <si>
    <t>Proof of identity and/or a credit card imprint may be demanded in order to establish the rental contract.</t>
  </si>
  <si>
    <t>Article 7.</t>
  </si>
  <si>
    <t>Article 8.</t>
  </si>
  <si>
    <t>Payment must be received for the hired equipment once equipment has been received and fitted at the start of your holiday. Costs will only apply to the stipulated duration of hire as per the rental contract.</t>
  </si>
  <si>
    <t>Article 9.</t>
  </si>
  <si>
    <t>In all cases of litigation regarding the present contract the competent court will be the small claims court nearest to the point of rental.</t>
  </si>
  <si>
    <t>Article 10.</t>
  </si>
  <si>
    <t>Article 11.</t>
  </si>
  <si>
    <t>Article 12.</t>
  </si>
  <si>
    <t>Article 13.</t>
  </si>
  <si>
    <t>Replacement costs for lost, stolen or irreparably damaged equipment is as follows;</t>
  </si>
  <si>
    <t>Beginner Skis - €200</t>
  </si>
  <si>
    <t>Progression Skis and Snowboards- €300</t>
  </si>
  <si>
    <t>Performance Skis and Snowboards- €500</t>
  </si>
  <si>
    <t>Exclusive Skis-€700</t>
  </si>
  <si>
    <t>Junior Skis- €140</t>
  </si>
  <si>
    <t>Child Skis- €120</t>
  </si>
  <si>
    <t>Ski or Snowboard Boots- €150</t>
  </si>
  <si>
    <t>Poles (a set)- €25</t>
  </si>
  <si>
    <t>Helmets- €45</t>
  </si>
  <si>
    <t>Doorstep Skis Terms and Conditions</t>
  </si>
  <si>
    <t>- a minimum amount of €150 is required before we can offer a delivery service. Orders under this need to be collected from the shop.</t>
  </si>
  <si>
    <t xml:space="preserve">The equipment is fully serviced and maintained in a condition appropriate for it's desired use, and as such, should only be used for its intended purpose. </t>
  </si>
  <si>
    <t>It must be returned in a condition consistent with normal usage.</t>
  </si>
  <si>
    <t>The duration of the rental is fixed for a period stipulated on the rental contract. Each payable day begins at 07.00 hours and ends at 19.00 hours.</t>
  </si>
  <si>
    <t xml:space="preserve"> The rental period cannot be modified without a written request and subsequent confirmation and approval from the rental shop.</t>
  </si>
  <si>
    <t xml:space="preserve"> Our '7th day ski free offer' only applies to clients who have pre-booked and pre-stated that they want their rental agreement to include our '7th day ski free offer'.</t>
  </si>
  <si>
    <t>The client having previously supplied a credit card number or card imprint authorizes and gives permission to the shop to charge the appropriate amount to his or her card in settlement</t>
  </si>
  <si>
    <t xml:space="preserve"> of all outstanding debts resulting from unpaid rental charges, missing equipment or equipment returned and in need of repair in accordance with the Article 13.</t>
  </si>
  <si>
    <t>All equipment bears identifying marks and/or numbers. It must be returned with the same identifying marks and/or numbers</t>
  </si>
  <si>
    <t>. Any deterioration in condition will result in the client bearing the cost of repairs or, in the case of irreparable damage the replacement cost of the equipment, plus the rental cost.</t>
  </si>
  <si>
    <t>In the case of equipment not returned or made available for collection by us from their holiday accommodation,</t>
  </si>
  <si>
    <t xml:space="preserve"> in whatever circumstances, the client will be charged the replacement cost of such equipment plus the hire charges.</t>
  </si>
  <si>
    <t>Your personal information is solely for use by the rental shop. The information which is asked for when opening a rental contract allows us to provide you with a better service.</t>
  </si>
  <si>
    <t xml:space="preserve"> It is compulsory to answer all the questions except those marked as optional.</t>
  </si>
  <si>
    <r>
      <t>Teenager</t>
    </r>
    <r>
      <rPr>
        <sz val="12"/>
        <rFont val="Arial"/>
        <family val="2"/>
      </rPr>
      <t xml:space="preserve">- 16yrs and younger- we recommend </t>
    </r>
    <r>
      <rPr>
        <sz val="12"/>
        <color indexed="48"/>
        <rFont val="Arial Black"/>
        <family val="2"/>
      </rPr>
      <t>teenager performance or teenager progression</t>
    </r>
    <r>
      <rPr>
        <sz val="12"/>
        <rFont val="Arial"/>
        <family val="2"/>
      </rPr>
      <t xml:space="preserve"> equipment.</t>
    </r>
  </si>
  <si>
    <t>Eco $</t>
  </si>
  <si>
    <t>Progression $$</t>
  </si>
  <si>
    <t>Performance $$$</t>
  </si>
  <si>
    <t>Exclusive $$$$</t>
  </si>
  <si>
    <t>Teen13-16yrs Prog. $</t>
  </si>
  <si>
    <t>Teen13-16yrs Per. $$</t>
  </si>
  <si>
    <t>Junior 7-12yrs</t>
  </si>
  <si>
    <t>Child 3-6yrs</t>
  </si>
  <si>
    <t>High Performance-all mountain €€€</t>
  </si>
  <si>
    <t>Child (skis 70cm-119cm) €</t>
  </si>
  <si>
    <r>
      <t>Child 3yrs</t>
    </r>
    <r>
      <rPr>
        <sz val="12"/>
        <rFont val="Arial"/>
        <family val="2"/>
      </rPr>
      <t>-</t>
    </r>
    <r>
      <rPr>
        <sz val="12"/>
        <color indexed="48"/>
        <rFont val="Arial Black"/>
        <family val="2"/>
      </rPr>
      <t>6yrs</t>
    </r>
    <r>
      <rPr>
        <sz val="12"/>
        <rFont val="Arial"/>
        <family val="2"/>
      </rPr>
      <t xml:space="preserve"> - we recommend </t>
    </r>
    <r>
      <rPr>
        <sz val="12"/>
        <color indexed="48"/>
        <rFont val="Arial Black"/>
        <family val="2"/>
      </rPr>
      <t>child</t>
    </r>
    <r>
      <rPr>
        <sz val="12"/>
        <rFont val="Arial"/>
        <family val="2"/>
      </rPr>
      <t xml:space="preserve"> equipment.</t>
    </r>
  </si>
  <si>
    <r>
      <t>Junior 7yrs</t>
    </r>
    <r>
      <rPr>
        <sz val="12"/>
        <rFont val="Arial"/>
        <family val="2"/>
      </rPr>
      <t>-</t>
    </r>
    <r>
      <rPr>
        <sz val="12"/>
        <color indexed="48"/>
        <rFont val="Arial Black"/>
        <family val="2"/>
      </rPr>
      <t>12yrs</t>
    </r>
    <r>
      <rPr>
        <sz val="12"/>
        <rFont val="Arial"/>
        <family val="2"/>
      </rPr>
      <t xml:space="preserve"> - we recommend </t>
    </r>
    <r>
      <rPr>
        <sz val="12"/>
        <color indexed="48"/>
        <rFont val="Arial Black"/>
        <family val="2"/>
      </rPr>
      <t xml:space="preserve">junior </t>
    </r>
    <r>
      <rPr>
        <sz val="12"/>
        <rFont val="Arial"/>
        <family val="2"/>
      </rPr>
      <t>equipment.</t>
    </r>
  </si>
  <si>
    <r>
      <t>Intermediate</t>
    </r>
    <r>
      <rPr>
        <sz val="12"/>
        <rFont val="Arial"/>
        <family val="2"/>
      </rPr>
      <t xml:space="preserve">- You </t>
    </r>
    <r>
      <rPr>
        <b/>
        <sz val="12"/>
        <rFont val="Arial"/>
        <family val="2"/>
      </rPr>
      <t>ski</t>
    </r>
    <r>
      <rPr>
        <sz val="12"/>
        <rFont val="Arial"/>
        <family val="2"/>
      </rPr>
      <t xml:space="preserve"> red-black runs- we recommend </t>
    </r>
    <r>
      <rPr>
        <sz val="12"/>
        <color indexed="48"/>
        <rFont val="Arial Black"/>
        <family val="2"/>
      </rPr>
      <t>eco, progression</t>
    </r>
    <r>
      <rPr>
        <sz val="12"/>
        <rFont val="Arial"/>
        <family val="2"/>
      </rPr>
      <t xml:space="preserve"> or </t>
    </r>
    <r>
      <rPr>
        <sz val="12"/>
        <color indexed="48"/>
        <rFont val="Arial Black"/>
        <family val="2"/>
      </rPr>
      <t>performance</t>
    </r>
    <r>
      <rPr>
        <sz val="12"/>
        <rFont val="Arial"/>
        <family val="2"/>
      </rPr>
      <t xml:space="preserve"> equipment. You </t>
    </r>
    <r>
      <rPr>
        <b/>
        <sz val="12"/>
        <rFont val="Arial"/>
        <family val="2"/>
      </rPr>
      <t>board</t>
    </r>
    <r>
      <rPr>
        <sz val="12"/>
        <rFont val="Arial"/>
        <family val="2"/>
      </rPr>
      <t xml:space="preserve"> red-black runs- we recommend </t>
    </r>
    <r>
      <rPr>
        <sz val="12"/>
        <color indexed="48"/>
        <rFont val="Arial Black"/>
        <family val="2"/>
      </rPr>
      <t>progression</t>
    </r>
    <r>
      <rPr>
        <sz val="12"/>
        <rFont val="Arial"/>
        <family val="2"/>
      </rPr>
      <t xml:space="preserve"> or </t>
    </r>
    <r>
      <rPr>
        <sz val="12"/>
        <color indexed="48"/>
        <rFont val="Arial Black"/>
        <family val="2"/>
      </rPr>
      <t xml:space="preserve">performance </t>
    </r>
    <r>
      <rPr>
        <sz val="12"/>
        <rFont val="Arial"/>
        <family val="2"/>
      </rPr>
      <t>equipment.</t>
    </r>
  </si>
  <si>
    <r>
      <t>Advanced</t>
    </r>
    <r>
      <rPr>
        <sz val="12"/>
        <rFont val="Arial"/>
        <family val="2"/>
      </rPr>
      <t>- You</t>
    </r>
    <r>
      <rPr>
        <b/>
        <sz val="12"/>
        <rFont val="Arial"/>
        <family val="2"/>
      </rPr>
      <t xml:space="preserve"> ski </t>
    </r>
    <r>
      <rPr>
        <sz val="12"/>
        <rFont val="Arial"/>
        <family val="2"/>
      </rPr>
      <t xml:space="preserve">red-black runs- we recommend </t>
    </r>
    <r>
      <rPr>
        <sz val="12"/>
        <color indexed="48"/>
        <rFont val="Arial Black"/>
        <family val="2"/>
      </rPr>
      <t>progression</t>
    </r>
    <r>
      <rPr>
        <sz val="12"/>
        <rFont val="Arial"/>
        <family val="2"/>
      </rPr>
      <t xml:space="preserve">, </t>
    </r>
    <r>
      <rPr>
        <sz val="12"/>
        <color indexed="48"/>
        <rFont val="Arial Black"/>
        <family val="2"/>
      </rPr>
      <t>performance</t>
    </r>
    <r>
      <rPr>
        <sz val="12"/>
        <rFont val="Arial"/>
        <family val="2"/>
      </rPr>
      <t xml:space="preserve"> or </t>
    </r>
    <r>
      <rPr>
        <sz val="12"/>
        <color indexed="48"/>
        <rFont val="Arial Black"/>
        <family val="2"/>
      </rPr>
      <t>exclusive</t>
    </r>
    <r>
      <rPr>
        <sz val="12"/>
        <rFont val="Arial"/>
        <family val="2"/>
      </rPr>
      <t xml:space="preserve"> equipment. You </t>
    </r>
    <r>
      <rPr>
        <b/>
        <sz val="12"/>
        <rFont val="Arial"/>
        <family val="2"/>
      </rPr>
      <t>board</t>
    </r>
    <r>
      <rPr>
        <sz val="12"/>
        <rFont val="Arial"/>
        <family val="2"/>
      </rPr>
      <t xml:space="preserve"> red-black runs- we recommend </t>
    </r>
    <r>
      <rPr>
        <sz val="12"/>
        <color indexed="48"/>
        <rFont val="Arial Black"/>
        <family val="2"/>
      </rPr>
      <t>progression</t>
    </r>
    <r>
      <rPr>
        <sz val="12"/>
        <rFont val="Arial"/>
        <family val="2"/>
      </rPr>
      <t xml:space="preserve"> or </t>
    </r>
    <r>
      <rPr>
        <sz val="12"/>
        <color indexed="48"/>
        <rFont val="Arial Black"/>
        <family val="2"/>
      </rPr>
      <t>performance</t>
    </r>
    <r>
      <rPr>
        <sz val="12"/>
        <rFont val="Arial"/>
        <family val="2"/>
      </rPr>
      <t xml:space="preserve"> equipment. </t>
    </r>
  </si>
  <si>
    <r>
      <t>Expert</t>
    </r>
    <r>
      <rPr>
        <sz val="12"/>
        <rFont val="Arial"/>
        <family val="2"/>
      </rPr>
      <t>- You</t>
    </r>
    <r>
      <rPr>
        <b/>
        <sz val="12"/>
        <rFont val="Arial"/>
        <family val="2"/>
      </rPr>
      <t xml:space="preserve"> ski</t>
    </r>
    <r>
      <rPr>
        <sz val="12"/>
        <rFont val="Arial"/>
        <family val="2"/>
      </rPr>
      <t xml:space="preserve"> anything- we recommend </t>
    </r>
    <r>
      <rPr>
        <sz val="12"/>
        <color indexed="48"/>
        <rFont val="Arial Black"/>
        <family val="2"/>
      </rPr>
      <t>performance</t>
    </r>
    <r>
      <rPr>
        <sz val="12"/>
        <rFont val="Arial"/>
        <family val="2"/>
      </rPr>
      <t xml:space="preserve"> or </t>
    </r>
    <r>
      <rPr>
        <sz val="12"/>
        <color indexed="48"/>
        <rFont val="Arial Black"/>
        <family val="2"/>
      </rPr>
      <t>exclusive</t>
    </r>
    <r>
      <rPr>
        <sz val="12"/>
        <rFont val="Arial"/>
        <family val="2"/>
      </rPr>
      <t xml:space="preserve"> equipment. You </t>
    </r>
    <r>
      <rPr>
        <b/>
        <sz val="12"/>
        <rFont val="Arial"/>
        <family val="2"/>
      </rPr>
      <t>board</t>
    </r>
    <r>
      <rPr>
        <sz val="12"/>
        <rFont val="Arial"/>
        <family val="2"/>
      </rPr>
      <t xml:space="preserve"> anything- we recommend </t>
    </r>
    <r>
      <rPr>
        <sz val="12"/>
        <color indexed="48"/>
        <rFont val="Arial Black"/>
        <family val="2"/>
      </rPr>
      <t>performance</t>
    </r>
    <r>
      <rPr>
        <sz val="12"/>
        <rFont val="Arial"/>
        <family val="2"/>
      </rPr>
      <t xml:space="preserve"> equipment.</t>
    </r>
  </si>
  <si>
    <r>
      <t>Beginners</t>
    </r>
    <r>
      <rPr>
        <sz val="12"/>
        <rFont val="Arial"/>
        <family val="2"/>
      </rPr>
      <t>- Your first time on</t>
    </r>
    <r>
      <rPr>
        <b/>
        <sz val="12"/>
        <rFont val="Arial"/>
        <family val="2"/>
      </rPr>
      <t xml:space="preserve"> skis</t>
    </r>
    <r>
      <rPr>
        <sz val="12"/>
        <rFont val="Arial"/>
        <family val="2"/>
      </rPr>
      <t xml:space="preserve">- we recommend </t>
    </r>
    <r>
      <rPr>
        <sz val="12"/>
        <color indexed="48"/>
        <rFont val="Arial Black"/>
        <family val="2"/>
      </rPr>
      <t>eco</t>
    </r>
    <r>
      <rPr>
        <b/>
        <sz val="12"/>
        <color indexed="48"/>
        <rFont val="Arial Black"/>
        <family val="2"/>
      </rPr>
      <t xml:space="preserve"> or</t>
    </r>
    <r>
      <rPr>
        <sz val="12"/>
        <rFont val="Arial"/>
        <family val="2"/>
      </rPr>
      <t xml:space="preserve"> </t>
    </r>
    <r>
      <rPr>
        <sz val="12"/>
        <color indexed="48"/>
        <rFont val="Arial Black"/>
        <family val="2"/>
      </rPr>
      <t>progression</t>
    </r>
    <r>
      <rPr>
        <sz val="12"/>
        <rFont val="Arial"/>
        <family val="2"/>
      </rPr>
      <t xml:space="preserve"> equipment. Your first time on a </t>
    </r>
    <r>
      <rPr>
        <b/>
        <sz val="12"/>
        <rFont val="Arial"/>
        <family val="2"/>
      </rPr>
      <t>board</t>
    </r>
    <r>
      <rPr>
        <sz val="12"/>
        <rFont val="Arial"/>
        <family val="2"/>
      </rPr>
      <t xml:space="preserve">- we recommend </t>
    </r>
    <r>
      <rPr>
        <sz val="12"/>
        <color indexed="48"/>
        <rFont val="Arial Black"/>
        <family val="2"/>
      </rPr>
      <t>progression</t>
    </r>
    <r>
      <rPr>
        <sz val="12"/>
        <rFont val="Arial"/>
        <family val="2"/>
      </rPr>
      <t xml:space="preserve"> equipment        </t>
    </r>
  </si>
  <si>
    <r>
      <t>Beginner Intermediate</t>
    </r>
    <r>
      <rPr>
        <sz val="12"/>
        <rFont val="Arial"/>
        <family val="2"/>
      </rPr>
      <t xml:space="preserve">- You </t>
    </r>
    <r>
      <rPr>
        <b/>
        <sz val="12"/>
        <rFont val="Arial"/>
        <family val="2"/>
      </rPr>
      <t>ski</t>
    </r>
    <r>
      <rPr>
        <sz val="12"/>
        <rFont val="Arial"/>
        <family val="2"/>
      </rPr>
      <t xml:space="preserve"> blue-red runs- we recommend </t>
    </r>
    <r>
      <rPr>
        <sz val="12"/>
        <color indexed="48"/>
        <rFont val="Arial Black"/>
        <family val="2"/>
      </rPr>
      <t>eco</t>
    </r>
    <r>
      <rPr>
        <sz val="12"/>
        <rFont val="Arial"/>
        <family val="2"/>
      </rPr>
      <t xml:space="preserve"> or </t>
    </r>
    <r>
      <rPr>
        <sz val="12"/>
        <color indexed="48"/>
        <rFont val="Arial Black"/>
        <family val="2"/>
      </rPr>
      <t>p</t>
    </r>
    <r>
      <rPr>
        <sz val="12"/>
        <color indexed="48"/>
        <rFont val="Arial Black"/>
        <family val="2"/>
      </rPr>
      <t>rog</t>
    </r>
    <r>
      <rPr>
        <sz val="12"/>
        <color indexed="48"/>
        <rFont val="Arial Black"/>
        <family val="2"/>
      </rPr>
      <t>ression</t>
    </r>
    <r>
      <rPr>
        <sz val="12"/>
        <rFont val="Arial"/>
        <family val="2"/>
      </rPr>
      <t xml:space="preserve"> equipment. You </t>
    </r>
    <r>
      <rPr>
        <b/>
        <sz val="12"/>
        <rFont val="Arial"/>
        <family val="2"/>
      </rPr>
      <t xml:space="preserve">board </t>
    </r>
    <r>
      <rPr>
        <sz val="12"/>
        <rFont val="Arial"/>
        <family val="2"/>
      </rPr>
      <t xml:space="preserve">blue-red runs- we recommend </t>
    </r>
    <r>
      <rPr>
        <sz val="12"/>
        <color indexed="48"/>
        <rFont val="Arial Black"/>
        <family val="2"/>
      </rPr>
      <t>progression</t>
    </r>
    <r>
      <rPr>
        <sz val="12"/>
        <rFont val="Arial"/>
        <family val="2"/>
      </rPr>
      <t xml:space="preserve"> equipment.</t>
    </r>
  </si>
  <si>
    <t xml:space="preserve"> In the case of theft or damage the client undertakes to pay the full replacement costs as stipulated in Article 13. </t>
  </si>
  <si>
    <t xml:space="preserve"> If however, a client chooses to take our Ski/Snowboard Rental Insurance Cover then he/she will be exempt from certain charges as detailed per Article 14. </t>
  </si>
  <si>
    <t>Article 14.</t>
  </si>
  <si>
    <t>When placing a booking, or upon delivery of his/her rental equipment, the customer can insure their rental skis or rental snowboards against accidental damage or theft.</t>
  </si>
  <si>
    <t>Cost of insurance is 10% of our shop prices, with no excess, for the specific category of equipment reserved by the customer and the rental period chosen.</t>
  </si>
  <si>
    <t>Loss, damage or theft of poles, helmets and boots are not covered by our equipment insurance cover and in such cases, Article 4, from our Terms and Conditions apply.</t>
  </si>
  <si>
    <t>In the case of a claim for Theft to rental skis or rental snowboards, the customer must provide a statement of the theft report made to the police.</t>
  </si>
  <si>
    <t>In the event of damage to the ski equipment, the customer must bring the damaged equipment back to the shop.</t>
  </si>
  <si>
    <t>Our equipment insurance covers one claim per piece of equipment rented.For future cover, a new policy has to be taken out by the client, priced as per above.</t>
  </si>
  <si>
    <t>Our insurance option does not provide cover for any excessive damage or loss of rental equipment, considered to have been the result of negligence on the part of the client.</t>
  </si>
  <si>
    <t xml:space="preserve"> In such cases, Article 4, from our Terms and Conditions will be applied.</t>
  </si>
  <si>
    <t>Choosing your Equipment;</t>
  </si>
  <si>
    <t>Only applies to person or persons not booking with an affiliated tour operator (see list from accommodation drop down menu on Online Booking Page)</t>
  </si>
  <si>
    <t>Insurance</t>
  </si>
  <si>
    <t xml:space="preserve">Please click to accept our Terms and Conditions </t>
  </si>
  <si>
    <t>T&amp;C's listed below, including costs</t>
  </si>
  <si>
    <t>Our insurance does not cover loss of equipment through loss such as off piste skiing or snowboarding</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</si>
</sst>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0_-;\-* #,##0.00_-;_-* \-??_-;_-@_-"/>
  </numFmts>
  <fonts count="60">
    <font>
      <sz val="10"/>
      <name val="Verdana"/>
      <family val="0"/>
    </font>
    <font>
      <sz val="11"/>
      <color indexed="8"/>
      <name val="Calibri"/>
      <family val="2"/>
    </font>
    <font>
      <u val="single"/>
      <sz val="10"/>
      <color indexed="12"/>
      <name val="Verdana"/>
      <family val="2"/>
    </font>
    <font>
      <b/>
      <sz val="11"/>
      <name val="Verdana"/>
      <family val="2"/>
    </font>
    <font>
      <sz val="10"/>
      <name val="Arial"/>
      <family val="2"/>
    </font>
    <font>
      <b/>
      <u val="single"/>
      <sz val="16"/>
      <color indexed="48"/>
      <name val="Arial"/>
      <family val="2"/>
    </font>
    <font>
      <sz val="12"/>
      <color indexed="48"/>
      <name val="Arial Black"/>
      <family val="2"/>
    </font>
    <font>
      <sz val="12"/>
      <name val="Arial"/>
      <family val="2"/>
    </font>
    <font>
      <b/>
      <sz val="12"/>
      <color indexed="48"/>
      <name val="Arial Black"/>
      <family val="2"/>
    </font>
    <font>
      <u val="single"/>
      <sz val="12"/>
      <color indexed="15"/>
      <name val="Arial Black"/>
      <family val="2"/>
    </font>
    <font>
      <b/>
      <sz val="12"/>
      <name val="Arial"/>
      <family val="2"/>
    </font>
    <font>
      <u val="single"/>
      <sz val="16"/>
      <color indexed="48"/>
      <name val="Arial Black"/>
      <family val="2"/>
    </font>
    <font>
      <b/>
      <sz val="12"/>
      <color indexed="63"/>
      <name val="Arial"/>
      <family val="2"/>
    </font>
    <font>
      <sz val="12"/>
      <color indexed="63"/>
      <name val="Arial"/>
      <family val="2"/>
    </font>
    <font>
      <sz val="16"/>
      <name val="Arial"/>
      <family val="2"/>
    </font>
    <font>
      <b/>
      <u val="single"/>
      <sz val="16"/>
      <color indexed="48"/>
      <name val="Arial Black"/>
      <family val="2"/>
    </font>
    <font>
      <sz val="10"/>
      <color indexed="48"/>
      <name val="Arial"/>
      <family val="2"/>
    </font>
    <font>
      <b/>
      <sz val="12"/>
      <color indexed="10"/>
      <name val="Verdana"/>
      <family val="2"/>
    </font>
    <font>
      <b/>
      <sz val="10"/>
      <name val="Verdana"/>
      <family val="2"/>
    </font>
    <font>
      <sz val="11"/>
      <name val="Verdana"/>
      <family val="2"/>
    </font>
    <font>
      <sz val="8"/>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6"/>
      <color indexed="15"/>
      <name val="Verdana"/>
      <family val="2"/>
    </font>
    <font>
      <b/>
      <u val="single"/>
      <sz val="12"/>
      <color indexed="10"/>
      <name val="Verdana"/>
      <family val="2"/>
    </font>
    <font>
      <b/>
      <sz val="10"/>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0070C0"/>
      <name val="Verdana"/>
      <family val="2"/>
    </font>
    <font>
      <b/>
      <u val="single"/>
      <sz val="12"/>
      <color rgb="FFFF0000"/>
      <name val="Verdana"/>
      <family val="2"/>
    </font>
    <font>
      <b/>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medium"/>
      <right style="medium">
        <color indexed="8"/>
      </right>
      <top/>
      <bottom/>
    </border>
    <border>
      <left style="thin">
        <color indexed="8"/>
      </left>
      <right style="thin">
        <color indexed="8"/>
      </right>
      <top/>
      <bottom/>
    </border>
    <border>
      <left style="thin">
        <color indexed="8"/>
      </left>
      <right/>
      <top/>
      <bottom/>
    </border>
    <border>
      <left style="thick">
        <color indexed="8"/>
      </left>
      <right style="thick">
        <color indexed="8"/>
      </right>
      <top/>
      <bottom/>
    </border>
    <border>
      <left/>
      <right style="thin">
        <color indexed="8"/>
      </right>
      <top/>
      <bottom/>
    </border>
    <border>
      <left style="medium"/>
      <right/>
      <top/>
      <bottom style="medium"/>
    </border>
    <border>
      <left/>
      <right style="medium"/>
      <top/>
      <bottom/>
    </border>
    <border>
      <left style="thin"/>
      <right style="medium"/>
      <top/>
      <bottom style="medium"/>
    </border>
    <border>
      <left style="medium"/>
      <right style="medium">
        <color indexed="8"/>
      </right>
      <top/>
      <bottom style="medium">
        <color indexed="8"/>
      </bottom>
    </border>
    <border>
      <left style="medium"/>
      <right style="medium">
        <color indexed="8"/>
      </right>
      <top/>
      <bottom style="medium"/>
    </border>
    <border>
      <left style="medium"/>
      <right/>
      <top/>
      <bottom/>
    </border>
    <border>
      <left style="thin"/>
      <right/>
      <top style="thin"/>
      <bottom/>
    </border>
    <border>
      <left/>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9" fillId="0" borderId="0" xfId="52" applyFont="1" applyAlignment="1" applyProtection="1">
      <alignment/>
      <protection/>
    </xf>
    <xf numFmtId="0" fontId="0" fillId="0" borderId="10" xfId="0" applyFont="1" applyBorder="1" applyAlignment="1" applyProtection="1">
      <alignment horizontal="left" vertical="center"/>
      <protection locked="0"/>
    </xf>
    <xf numFmtId="0" fontId="0" fillId="0" borderId="10" xfId="0" applyFont="1" applyBorder="1" applyAlignment="1" applyProtection="1">
      <alignment/>
      <protection locked="0"/>
    </xf>
    <xf numFmtId="0" fontId="0"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protection/>
    </xf>
    <xf numFmtId="0" fontId="0" fillId="0" borderId="0" xfId="0" applyFont="1" applyAlignment="1" applyProtection="1">
      <alignment/>
      <protection/>
    </xf>
    <xf numFmtId="0" fontId="18" fillId="0" borderId="10" xfId="0" applyFont="1" applyBorder="1" applyAlignment="1" applyProtection="1">
      <alignment horizontal="left"/>
      <protection/>
    </xf>
    <xf numFmtId="0" fontId="18" fillId="0" borderId="11" xfId="0" applyFont="1" applyBorder="1" applyAlignment="1" applyProtection="1">
      <alignment horizontal="left"/>
      <protection/>
    </xf>
    <xf numFmtId="0" fontId="18" fillId="0" borderId="12" xfId="0" applyFont="1" applyBorder="1" applyAlignment="1" applyProtection="1">
      <alignment horizontal="left"/>
      <protection/>
    </xf>
    <xf numFmtId="0" fontId="0" fillId="0" borderId="12" xfId="0" applyFont="1" applyBorder="1" applyAlignment="1" applyProtection="1">
      <alignment horizontal="center"/>
      <protection/>
    </xf>
    <xf numFmtId="0" fontId="10" fillId="0" borderId="0" xfId="0" applyFont="1" applyAlignment="1" applyProtection="1">
      <alignment vertical="center"/>
      <protection/>
    </xf>
    <xf numFmtId="0" fontId="0" fillId="0" borderId="0" xfId="0" applyFont="1" applyBorder="1" applyAlignment="1" applyProtection="1">
      <alignment horizontal="center"/>
      <protection/>
    </xf>
    <xf numFmtId="0" fontId="17" fillId="0" borderId="0" xfId="0" applyFont="1" applyAlignment="1" applyProtection="1">
      <alignment/>
      <protection/>
    </xf>
    <xf numFmtId="0" fontId="10" fillId="0" borderId="1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18" fillId="0" borderId="0" xfId="0" applyFont="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horizontal="left" vertical="center"/>
      <protection/>
    </xf>
    <xf numFmtId="0" fontId="12" fillId="34" borderId="13" xfId="0" applyFont="1" applyFill="1" applyBorder="1" applyAlignment="1" applyProtection="1">
      <alignment horizontal="center"/>
      <protection/>
    </xf>
    <xf numFmtId="0" fontId="13" fillId="34" borderId="14" xfId="0" applyFont="1" applyFill="1" applyBorder="1" applyAlignment="1" applyProtection="1">
      <alignment horizontal="center"/>
      <protection/>
    </xf>
    <xf numFmtId="0" fontId="13" fillId="34" borderId="0" xfId="0" applyFont="1" applyFill="1" applyBorder="1" applyAlignment="1" applyProtection="1">
      <alignment horizontal="center"/>
      <protection/>
    </xf>
    <xf numFmtId="0" fontId="13" fillId="34" borderId="15" xfId="0" applyFont="1" applyFill="1" applyBorder="1" applyAlignment="1" applyProtection="1">
      <alignment horizontal="center"/>
      <protection/>
    </xf>
    <xf numFmtId="0" fontId="12" fillId="34" borderId="16" xfId="0" applyFont="1" applyFill="1" applyBorder="1" applyAlignment="1" applyProtection="1">
      <alignment horizontal="center"/>
      <protection/>
    </xf>
    <xf numFmtId="0" fontId="13" fillId="34" borderId="17" xfId="0" applyFont="1" applyFill="1" applyBorder="1" applyAlignment="1" applyProtection="1">
      <alignment horizontal="center"/>
      <protection/>
    </xf>
    <xf numFmtId="17" fontId="0" fillId="0" borderId="0" xfId="0" applyNumberFormat="1"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11" fillId="34" borderId="13" xfId="0" applyFont="1" applyFill="1" applyBorder="1" applyAlignment="1" applyProtection="1">
      <alignment horizontal="center"/>
      <protection/>
    </xf>
    <xf numFmtId="16" fontId="0" fillId="0" borderId="0" xfId="0" applyNumberFormat="1" applyFont="1" applyAlignment="1" applyProtection="1">
      <alignment/>
      <protection/>
    </xf>
    <xf numFmtId="0" fontId="4" fillId="0" borderId="18" xfId="0" applyFont="1" applyBorder="1" applyAlignment="1" applyProtection="1">
      <alignment horizontal="center"/>
      <protection/>
    </xf>
    <xf numFmtId="0" fontId="15" fillId="34" borderId="13" xfId="0" applyFont="1" applyFill="1" applyBorder="1" applyAlignment="1" applyProtection="1">
      <alignment horizontal="center"/>
      <protection/>
    </xf>
    <xf numFmtId="0" fontId="7" fillId="34" borderId="19" xfId="0" applyFont="1" applyFill="1" applyBorder="1" applyAlignment="1" applyProtection="1">
      <alignment horizontal="center"/>
      <protection/>
    </xf>
    <xf numFmtId="0" fontId="14" fillId="34" borderId="19" xfId="0" applyFont="1" applyFill="1" applyBorder="1" applyAlignment="1" applyProtection="1">
      <alignment horizontal="center"/>
      <protection/>
    </xf>
    <xf numFmtId="0" fontId="4" fillId="0" borderId="20" xfId="0" applyFont="1" applyBorder="1" applyAlignment="1" applyProtection="1">
      <alignment horizontal="center"/>
      <protection/>
    </xf>
    <xf numFmtId="0" fontId="4" fillId="34" borderId="21" xfId="0" applyFont="1" applyFill="1" applyBorder="1" applyAlignment="1" applyProtection="1">
      <alignment horizontal="center"/>
      <protection/>
    </xf>
    <xf numFmtId="0" fontId="12" fillId="34" borderId="22" xfId="0" applyFont="1" applyFill="1" applyBorder="1" applyAlignment="1" applyProtection="1">
      <alignment horizontal="center"/>
      <protection/>
    </xf>
    <xf numFmtId="0" fontId="16" fillId="35" borderId="23" xfId="0" applyFont="1" applyFill="1" applyBorder="1" applyAlignment="1" applyProtection="1">
      <alignment horizontal="center"/>
      <protection/>
    </xf>
    <xf numFmtId="0" fontId="18" fillId="0" borderId="11" xfId="0" applyNumberFormat="1" applyFont="1" applyBorder="1" applyAlignment="1" applyProtection="1">
      <alignment horizontal="left"/>
      <protection/>
    </xf>
    <xf numFmtId="0" fontId="18" fillId="0" borderId="24" xfId="0" applyFont="1" applyBorder="1" applyAlignment="1" applyProtection="1">
      <alignment horizontal="left"/>
      <protection/>
    </xf>
    <xf numFmtId="0" fontId="0" fillId="0" borderId="25" xfId="0" applyFont="1" applyBorder="1" applyAlignment="1" applyProtection="1">
      <alignment horizontal="center"/>
      <protection locked="0"/>
    </xf>
    <xf numFmtId="0" fontId="3" fillId="0" borderId="11" xfId="0" applyFont="1" applyBorder="1" applyAlignment="1" applyProtection="1">
      <alignment horizontal="left"/>
      <protection/>
    </xf>
    <xf numFmtId="0" fontId="2" fillId="0" borderId="25" xfId="52" applyFont="1" applyBorder="1" applyAlignment="1" applyProtection="1">
      <alignment horizontal="left"/>
      <protection/>
    </xf>
    <xf numFmtId="0" fontId="0" fillId="0" borderId="12" xfId="0" applyFont="1" applyBorder="1" applyAlignment="1" applyProtection="1">
      <alignment horizontal="left"/>
      <protection/>
    </xf>
    <xf numFmtId="15" fontId="0" fillId="0" borderId="25" xfId="0" applyNumberFormat="1" applyFont="1" applyBorder="1" applyAlignment="1" applyProtection="1">
      <alignment horizontal="left"/>
      <protection/>
    </xf>
    <xf numFmtId="20" fontId="0" fillId="0" borderId="0" xfId="0" applyNumberFormat="1" applyFont="1" applyAlignment="1" applyProtection="1" quotePrefix="1">
      <alignment/>
      <protection/>
    </xf>
    <xf numFmtId="0" fontId="0" fillId="0" borderId="0" xfId="0" applyFont="1" applyAlignment="1" applyProtection="1" quotePrefix="1">
      <alignment/>
      <protection/>
    </xf>
    <xf numFmtId="0" fontId="19" fillId="6" borderId="25" xfId="0" applyNumberFormat="1" applyFont="1" applyFill="1" applyBorder="1" applyAlignment="1" applyProtection="1">
      <alignment horizontal="left"/>
      <protection locked="0"/>
    </xf>
    <xf numFmtId="0" fontId="18" fillId="0" borderId="0" xfId="0" applyFont="1" applyAlignment="1">
      <alignment/>
    </xf>
    <xf numFmtId="0" fontId="0" fillId="0" borderId="0" xfId="0" applyFont="1" applyAlignment="1">
      <alignment/>
    </xf>
    <xf numFmtId="0" fontId="57" fillId="0" borderId="0" xfId="0" applyFont="1" applyAlignment="1" applyProtection="1">
      <alignment/>
      <protection/>
    </xf>
    <xf numFmtId="0" fontId="6" fillId="0" borderId="0" xfId="0" applyFont="1" applyAlignment="1" applyProtection="1">
      <alignment horizontal="left" vertical="center"/>
      <protection/>
    </xf>
    <xf numFmtId="0" fontId="58" fillId="0" borderId="0" xfId="0" applyFont="1" applyAlignment="1" applyProtection="1">
      <alignment/>
      <protection/>
    </xf>
    <xf numFmtId="0" fontId="59" fillId="0" borderId="0" xfId="0" applyFont="1" applyAlignment="1" applyProtection="1">
      <alignment/>
      <protection/>
    </xf>
    <xf numFmtId="15" fontId="19" fillId="6" borderId="25" xfId="0" applyNumberFormat="1" applyFont="1" applyFill="1" applyBorder="1" applyAlignment="1" applyProtection="1">
      <alignment horizontal="left"/>
      <protection locked="0"/>
    </xf>
    <xf numFmtId="15" fontId="19" fillId="6" borderId="12" xfId="0" applyNumberFormat="1" applyFont="1" applyFill="1" applyBorder="1" applyAlignment="1" applyProtection="1">
      <alignment horizontal="left"/>
      <protection locked="0"/>
    </xf>
    <xf numFmtId="0" fontId="0" fillId="0" borderId="24"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19" fillId="6" borderId="25" xfId="0" applyNumberFormat="1" applyFont="1" applyFill="1" applyBorder="1" applyAlignment="1" applyProtection="1">
      <alignment horizontal="left"/>
      <protection locked="0"/>
    </xf>
    <xf numFmtId="0" fontId="19" fillId="6" borderId="12" xfId="0" applyNumberFormat="1" applyFont="1" applyFill="1" applyBorder="1" applyAlignment="1" applyProtection="1">
      <alignment horizontal="left"/>
      <protection locked="0"/>
    </xf>
    <xf numFmtId="0" fontId="19" fillId="6" borderId="11" xfId="0" applyFont="1" applyFill="1" applyBorder="1" applyAlignment="1" applyProtection="1">
      <alignment horizontal="left"/>
      <protection locked="0"/>
    </xf>
    <xf numFmtId="0" fontId="19" fillId="6" borderId="25" xfId="0" applyFont="1" applyFill="1" applyBorder="1" applyAlignment="1" applyProtection="1">
      <alignment horizontal="left"/>
      <protection locked="0"/>
    </xf>
    <xf numFmtId="0" fontId="19" fillId="6" borderId="12" xfId="0" applyFont="1" applyFill="1" applyBorder="1" applyAlignment="1" applyProtection="1">
      <alignment horizontal="left"/>
      <protection locked="0"/>
    </xf>
    <xf numFmtId="49" fontId="19" fillId="6" borderId="25" xfId="0" applyNumberFormat="1" applyFont="1" applyFill="1" applyBorder="1" applyAlignment="1" applyProtection="1">
      <alignment horizontal="left"/>
      <protection locked="0"/>
    </xf>
    <xf numFmtId="49" fontId="19" fillId="6" borderId="12" xfId="0" applyNumberFormat="1" applyFont="1" applyFill="1" applyBorder="1" applyAlignment="1" applyProtection="1">
      <alignment horizontal="left"/>
      <protection locked="0"/>
    </xf>
    <xf numFmtId="15" fontId="2" fillId="6" borderId="25" xfId="52" applyNumberFormat="1" applyFill="1" applyBorder="1" applyAlignment="1" applyProtection="1">
      <alignment horizontal="left"/>
      <protection locked="0"/>
    </xf>
    <xf numFmtId="15" fontId="2" fillId="6" borderId="12" xfId="52" applyNumberForma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66675</xdr:rowOff>
    </xdr:from>
    <xdr:to>
      <xdr:col>3</xdr:col>
      <xdr:colOff>238125</xdr:colOff>
      <xdr:row>8</xdr:row>
      <xdr:rowOff>257175</xdr:rowOff>
    </xdr:to>
    <xdr:pic>
      <xdr:nvPicPr>
        <xdr:cNvPr id="1" name="Picture -1022"/>
        <xdr:cNvPicPr preferRelativeResize="1">
          <a:picLocks noChangeAspect="1"/>
        </xdr:cNvPicPr>
      </xdr:nvPicPr>
      <xdr:blipFill>
        <a:blip r:embed="rId1"/>
        <a:stretch>
          <a:fillRect/>
        </a:stretch>
      </xdr:blipFill>
      <xdr:spPr>
        <a:xfrm>
          <a:off x="57150" y="361950"/>
          <a:ext cx="2152650" cy="1733550"/>
        </a:xfrm>
        <a:prstGeom prst="rect">
          <a:avLst/>
        </a:prstGeom>
        <a:noFill/>
        <a:ln w="9525" cmpd="sng">
          <a:noFill/>
        </a:ln>
      </xdr:spPr>
    </xdr:pic>
    <xdr:clientData/>
  </xdr:twoCellAnchor>
  <xdr:twoCellAnchor editAs="oneCell">
    <xdr:from>
      <xdr:col>0</xdr:col>
      <xdr:colOff>180975</xdr:colOff>
      <xdr:row>183</xdr:row>
      <xdr:rowOff>66675</xdr:rowOff>
    </xdr:from>
    <xdr:to>
      <xdr:col>10</xdr:col>
      <xdr:colOff>762000</xdr:colOff>
      <xdr:row>207</xdr:row>
      <xdr:rowOff>28575</xdr:rowOff>
    </xdr:to>
    <xdr:pic>
      <xdr:nvPicPr>
        <xdr:cNvPr id="2" name="Picture 2"/>
        <xdr:cNvPicPr preferRelativeResize="1">
          <a:picLocks noChangeAspect="1"/>
        </xdr:cNvPicPr>
      </xdr:nvPicPr>
      <xdr:blipFill>
        <a:blip r:embed="rId2"/>
        <a:stretch>
          <a:fillRect/>
        </a:stretch>
      </xdr:blipFill>
      <xdr:spPr>
        <a:xfrm>
          <a:off x="180975" y="24631650"/>
          <a:ext cx="10048875" cy="384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orstepskis.com/" TargetMode="External" /><Relationship Id="rId2" Type="http://schemas.openxmlformats.org/officeDocument/2006/relationships/hyperlink" Target="mailto:info@doorstepskis.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186"/>
  <sheetViews>
    <sheetView showGridLines="0" tabSelected="1" zoomScale="90" zoomScaleNormal="90" zoomScalePageLayoutView="0" workbookViewId="0" topLeftCell="A4">
      <selection activeCell="H4" sqref="H4:L4"/>
    </sheetView>
  </sheetViews>
  <sheetFormatPr defaultColWidth="11.00390625" defaultRowHeight="12.75"/>
  <cols>
    <col min="1" max="1" width="2.625" style="4" customWidth="1"/>
    <col min="2" max="2" width="16.00390625" style="4" customWidth="1"/>
    <col min="3" max="3" width="7.25390625" style="4" customWidth="1"/>
    <col min="4" max="4" width="8.00390625" style="4" customWidth="1"/>
    <col min="5" max="5" width="14.125" style="4" customWidth="1"/>
    <col min="6" max="6" width="13.00390625" style="4" customWidth="1"/>
    <col min="7" max="7" width="23.25390625" style="4" customWidth="1"/>
    <col min="8" max="8" width="13.625" style="4" customWidth="1"/>
    <col min="9" max="9" width="11.00390625" style="4" customWidth="1"/>
    <col min="10" max="10" width="15.375" style="4" customWidth="1"/>
    <col min="11" max="11" width="10.875" style="4" customWidth="1"/>
    <col min="12" max="12" width="12.125" style="4" customWidth="1"/>
    <col min="13" max="13" width="1.25" style="4" customWidth="1"/>
    <col min="14" max="15" width="11.00390625" style="4" customWidth="1"/>
    <col min="16" max="16" width="11.00390625" style="4" hidden="1" customWidth="1"/>
    <col min="17" max="16384" width="11.00390625" style="4" customWidth="1"/>
  </cols>
  <sheetData>
    <row r="1" ht="3.75" customHeight="1"/>
    <row r="2" spans="2:16" ht="19.5">
      <c r="B2" s="1" t="s">
        <v>30</v>
      </c>
      <c r="E2" s="1" t="s">
        <v>31</v>
      </c>
      <c r="F2" s="1"/>
      <c r="H2" s="5" t="s">
        <v>119</v>
      </c>
      <c r="J2" s="6" t="s">
        <v>120</v>
      </c>
      <c r="P2" s="47" t="s">
        <v>203</v>
      </c>
    </row>
    <row r="3" ht="12.75">
      <c r="P3" s="46" t="s">
        <v>202</v>
      </c>
    </row>
    <row r="4" spans="2:16" s="7" customFormat="1" ht="21.75" customHeight="1">
      <c r="B4" s="4"/>
      <c r="C4" s="4"/>
      <c r="D4" s="4"/>
      <c r="E4" s="9" t="s">
        <v>199</v>
      </c>
      <c r="F4" s="43"/>
      <c r="G4" s="44"/>
      <c r="H4" s="68"/>
      <c r="I4" s="69"/>
      <c r="J4" s="69"/>
      <c r="K4" s="69"/>
      <c r="L4" s="70"/>
      <c r="P4" s="4" t="s">
        <v>167</v>
      </c>
    </row>
    <row r="5" spans="5:16" s="7" customFormat="1" ht="21.75" customHeight="1">
      <c r="E5" s="9" t="s">
        <v>200</v>
      </c>
      <c r="F5" s="45"/>
      <c r="G5" s="10"/>
      <c r="H5" s="68"/>
      <c r="I5" s="69"/>
      <c r="J5" s="69"/>
      <c r="K5" s="69"/>
      <c r="L5" s="70"/>
      <c r="P5" s="4" t="s">
        <v>168</v>
      </c>
    </row>
    <row r="6" spans="5:16" s="7" customFormat="1" ht="21.75" customHeight="1">
      <c r="E6" s="8" t="s">
        <v>201</v>
      </c>
      <c r="F6" s="45"/>
      <c r="G6" s="11"/>
      <c r="H6" s="68"/>
      <c r="I6" s="69"/>
      <c r="J6" s="69"/>
      <c r="K6" s="69"/>
      <c r="L6" s="70"/>
      <c r="P6" s="7" t="s">
        <v>169</v>
      </c>
    </row>
    <row r="7" spans="5:16" s="7" customFormat="1" ht="21.75" customHeight="1">
      <c r="E7" s="9" t="s">
        <v>163</v>
      </c>
      <c r="F7" s="73"/>
      <c r="G7" s="74"/>
      <c r="H7" s="9" t="s">
        <v>164</v>
      </c>
      <c r="I7" s="41"/>
      <c r="J7" s="41"/>
      <c r="K7" s="71"/>
      <c r="L7" s="72"/>
      <c r="P7" s="7" t="s">
        <v>170</v>
      </c>
    </row>
    <row r="8" spans="5:16" s="7" customFormat="1" ht="21.75" customHeight="1">
      <c r="E8" s="39" t="s">
        <v>165</v>
      </c>
      <c r="F8" s="55"/>
      <c r="G8" s="56"/>
      <c r="H8" s="9" t="s">
        <v>101</v>
      </c>
      <c r="I8" s="48"/>
      <c r="J8" s="42" t="s">
        <v>100</v>
      </c>
      <c r="K8" s="66"/>
      <c r="L8" s="67"/>
      <c r="P8" s="7" t="s">
        <v>171</v>
      </c>
    </row>
    <row r="9" spans="5:16" s="7" customFormat="1" ht="21.75" customHeight="1">
      <c r="E9" s="40" t="s">
        <v>206</v>
      </c>
      <c r="F9" s="55"/>
      <c r="G9" s="56"/>
      <c r="H9" s="9" t="s">
        <v>207</v>
      </c>
      <c r="I9" s="66"/>
      <c r="J9" s="66"/>
      <c r="K9" s="66"/>
      <c r="L9" s="67"/>
      <c r="P9" s="7" t="s">
        <v>172</v>
      </c>
    </row>
    <row r="10" spans="5:16" ht="21" customHeight="1">
      <c r="E10" s="9" t="s">
        <v>198</v>
      </c>
      <c r="F10" s="55"/>
      <c r="G10" s="56"/>
      <c r="H10" s="39" t="s">
        <v>166</v>
      </c>
      <c r="I10" s="66" t="s">
        <v>189</v>
      </c>
      <c r="J10" s="66"/>
      <c r="K10" s="66"/>
      <c r="L10" s="67"/>
      <c r="P10" s="7" t="s">
        <v>173</v>
      </c>
    </row>
    <row r="11" spans="5:16" ht="6" customHeight="1">
      <c r="E11" s="12"/>
      <c r="H11" s="13"/>
      <c r="I11" s="13"/>
      <c r="J11" s="13"/>
      <c r="K11" s="13"/>
      <c r="L11" s="13"/>
      <c r="P11" s="7" t="s">
        <v>174</v>
      </c>
    </row>
    <row r="12" spans="2:16" ht="22.5" customHeight="1">
      <c r="B12" s="14" t="s">
        <v>26</v>
      </c>
      <c r="P12" s="4" t="s">
        <v>175</v>
      </c>
    </row>
    <row r="13" spans="2:16" ht="22.5" customHeight="1">
      <c r="B13" s="14" t="s">
        <v>46</v>
      </c>
      <c r="P13" s="4" t="s">
        <v>176</v>
      </c>
    </row>
    <row r="14" spans="2:16" ht="22.5" customHeight="1">
      <c r="B14" s="53" t="s">
        <v>284</v>
      </c>
      <c r="G14" s="54" t="s">
        <v>285</v>
      </c>
      <c r="H14" s="54"/>
      <c r="P14" s="4" t="s">
        <v>177</v>
      </c>
    </row>
    <row r="15" ht="7.5" customHeight="1">
      <c r="P15" s="4" t="s">
        <v>178</v>
      </c>
    </row>
    <row r="16" spans="2:16" s="16" customFormat="1" ht="24" customHeight="1">
      <c r="B16" s="15" t="s">
        <v>133</v>
      </c>
      <c r="C16" s="15" t="s">
        <v>134</v>
      </c>
      <c r="D16" s="15" t="s">
        <v>89</v>
      </c>
      <c r="E16" s="15" t="s">
        <v>135</v>
      </c>
      <c r="F16" s="15" t="s">
        <v>121</v>
      </c>
      <c r="G16" s="15" t="s">
        <v>136</v>
      </c>
      <c r="H16" s="15" t="s">
        <v>137</v>
      </c>
      <c r="I16" s="15" t="s">
        <v>122</v>
      </c>
      <c r="J16" s="15" t="s">
        <v>32</v>
      </c>
      <c r="K16" s="15" t="s">
        <v>161</v>
      </c>
      <c r="L16" s="15" t="s">
        <v>40</v>
      </c>
      <c r="N16" s="15" t="s">
        <v>283</v>
      </c>
      <c r="P16" s="4" t="s">
        <v>179</v>
      </c>
    </row>
    <row r="17" spans="2:16" s="7" customFormat="1" ht="25.5" customHeight="1">
      <c r="B17" s="2"/>
      <c r="C17" s="2"/>
      <c r="D17" s="2"/>
      <c r="E17" s="2"/>
      <c r="F17" s="2"/>
      <c r="G17" s="2"/>
      <c r="H17" s="3"/>
      <c r="I17" s="3"/>
      <c r="J17" s="3"/>
      <c r="K17" s="3"/>
      <c r="L17" s="3"/>
      <c r="N17" s="3"/>
      <c r="P17" s="4" t="s">
        <v>180</v>
      </c>
    </row>
    <row r="18" spans="2:16" s="7" customFormat="1" ht="25.5" customHeight="1">
      <c r="B18" s="2"/>
      <c r="C18" s="2"/>
      <c r="D18" s="2"/>
      <c r="E18" s="2"/>
      <c r="F18" s="2"/>
      <c r="G18" s="2"/>
      <c r="H18" s="3"/>
      <c r="I18" s="3"/>
      <c r="J18" s="3"/>
      <c r="K18" s="3"/>
      <c r="L18" s="3"/>
      <c r="N18" s="3"/>
      <c r="P18" s="7" t="s">
        <v>181</v>
      </c>
    </row>
    <row r="19" spans="2:16" s="7" customFormat="1" ht="25.5" customHeight="1">
      <c r="B19" s="2"/>
      <c r="C19" s="2"/>
      <c r="D19" s="2"/>
      <c r="E19" s="2"/>
      <c r="F19" s="2"/>
      <c r="G19" s="2"/>
      <c r="H19" s="3"/>
      <c r="I19" s="3"/>
      <c r="J19" s="3"/>
      <c r="K19" s="3"/>
      <c r="L19" s="3"/>
      <c r="N19" s="3"/>
      <c r="P19" s="7" t="s">
        <v>182</v>
      </c>
    </row>
    <row r="20" spans="2:16" s="7" customFormat="1" ht="25.5" customHeight="1">
      <c r="B20" s="2"/>
      <c r="C20" s="2"/>
      <c r="D20" s="2"/>
      <c r="E20" s="2"/>
      <c r="F20" s="2"/>
      <c r="G20" s="2"/>
      <c r="H20" s="3"/>
      <c r="I20" s="3"/>
      <c r="J20" s="3"/>
      <c r="K20" s="3"/>
      <c r="L20" s="3"/>
      <c r="N20" s="3"/>
      <c r="P20" s="7" t="s">
        <v>183</v>
      </c>
    </row>
    <row r="21" spans="2:16" s="7" customFormat="1" ht="25.5" customHeight="1">
      <c r="B21" s="2"/>
      <c r="C21" s="2"/>
      <c r="D21" s="2"/>
      <c r="E21" s="2"/>
      <c r="F21" s="2"/>
      <c r="G21" s="2"/>
      <c r="H21" s="3"/>
      <c r="I21" s="3"/>
      <c r="J21" s="3"/>
      <c r="K21" s="3"/>
      <c r="L21" s="3"/>
      <c r="N21" s="3"/>
      <c r="P21" s="7" t="s">
        <v>184</v>
      </c>
    </row>
    <row r="22" spans="2:16" s="7" customFormat="1" ht="25.5" customHeight="1">
      <c r="B22" s="2"/>
      <c r="C22" s="2"/>
      <c r="D22" s="2"/>
      <c r="E22" s="2"/>
      <c r="F22" s="2"/>
      <c r="G22" s="2"/>
      <c r="H22" s="3"/>
      <c r="I22" s="3"/>
      <c r="J22" s="3"/>
      <c r="K22" s="3"/>
      <c r="L22" s="3"/>
      <c r="N22" s="3"/>
      <c r="P22" s="7" t="s">
        <v>185</v>
      </c>
    </row>
    <row r="23" spans="2:16" s="7" customFormat="1" ht="25.5" customHeight="1">
      <c r="B23" s="2"/>
      <c r="C23" s="2"/>
      <c r="D23" s="2"/>
      <c r="E23" s="2"/>
      <c r="F23" s="2"/>
      <c r="G23" s="2"/>
      <c r="H23" s="3"/>
      <c r="I23" s="3"/>
      <c r="J23" s="3"/>
      <c r="K23" s="3"/>
      <c r="L23" s="3"/>
      <c r="N23" s="3"/>
      <c r="P23" s="7" t="s">
        <v>186</v>
      </c>
    </row>
    <row r="24" spans="2:16" s="7" customFormat="1" ht="25.5" customHeight="1">
      <c r="B24" s="2"/>
      <c r="C24" s="2"/>
      <c r="D24" s="2"/>
      <c r="E24" s="2"/>
      <c r="F24" s="2"/>
      <c r="G24" s="2"/>
      <c r="H24" s="3"/>
      <c r="I24" s="3"/>
      <c r="J24" s="3"/>
      <c r="K24" s="3"/>
      <c r="L24" s="3"/>
      <c r="N24" s="3"/>
      <c r="P24" s="7" t="s">
        <v>187</v>
      </c>
    </row>
    <row r="25" spans="2:16" s="7" customFormat="1" ht="25.5" customHeight="1">
      <c r="B25" s="2"/>
      <c r="C25" s="2"/>
      <c r="D25" s="2"/>
      <c r="E25" s="2"/>
      <c r="F25" s="2"/>
      <c r="G25" s="2"/>
      <c r="H25" s="3"/>
      <c r="I25" s="3"/>
      <c r="J25" s="3"/>
      <c r="K25" s="3"/>
      <c r="L25" s="3"/>
      <c r="N25" s="3"/>
      <c r="P25" s="7" t="s">
        <v>188</v>
      </c>
    </row>
    <row r="26" spans="2:16" s="7" customFormat="1" ht="25.5" customHeight="1">
      <c r="B26" s="2"/>
      <c r="C26" s="2"/>
      <c r="D26" s="2"/>
      <c r="E26" s="2"/>
      <c r="F26" s="2"/>
      <c r="G26" s="2"/>
      <c r="H26" s="3"/>
      <c r="I26" s="3"/>
      <c r="J26" s="3"/>
      <c r="K26" s="3"/>
      <c r="L26" s="3"/>
      <c r="N26" s="3"/>
      <c r="P26" s="7" t="s">
        <v>189</v>
      </c>
    </row>
    <row r="27" spans="2:16" s="7" customFormat="1" ht="25.5" customHeight="1">
      <c r="B27" s="2"/>
      <c r="C27" s="2"/>
      <c r="D27" s="2"/>
      <c r="E27" s="2"/>
      <c r="F27" s="2"/>
      <c r="G27" s="2"/>
      <c r="H27" s="3"/>
      <c r="I27" s="3"/>
      <c r="J27" s="3"/>
      <c r="K27" s="3"/>
      <c r="L27" s="3"/>
      <c r="N27" s="3"/>
      <c r="P27" s="7" t="s">
        <v>190</v>
      </c>
    </row>
    <row r="28" spans="2:16" s="7" customFormat="1" ht="25.5" customHeight="1">
      <c r="B28" s="2"/>
      <c r="C28" s="2"/>
      <c r="D28" s="2"/>
      <c r="E28" s="2"/>
      <c r="F28" s="2"/>
      <c r="G28" s="2"/>
      <c r="H28" s="3"/>
      <c r="I28" s="3"/>
      <c r="J28" s="3"/>
      <c r="K28" s="3"/>
      <c r="L28" s="3"/>
      <c r="N28" s="3"/>
      <c r="P28" s="7" t="s">
        <v>191</v>
      </c>
    </row>
    <row r="29" spans="2:16" s="7" customFormat="1" ht="25.5" customHeight="1">
      <c r="B29" s="2"/>
      <c r="C29" s="2"/>
      <c r="D29" s="2"/>
      <c r="E29" s="2"/>
      <c r="F29" s="2"/>
      <c r="G29" s="2"/>
      <c r="H29" s="3"/>
      <c r="I29" s="3"/>
      <c r="J29" s="3"/>
      <c r="K29" s="3"/>
      <c r="L29" s="3"/>
      <c r="N29" s="3"/>
      <c r="P29" s="7" t="s">
        <v>192</v>
      </c>
    </row>
    <row r="30" spans="2:16" s="7" customFormat="1" ht="25.5" customHeight="1">
      <c r="B30" s="2"/>
      <c r="C30" s="2"/>
      <c r="D30" s="2"/>
      <c r="E30" s="2"/>
      <c r="F30" s="2"/>
      <c r="G30" s="2"/>
      <c r="H30" s="3"/>
      <c r="I30" s="3"/>
      <c r="J30" s="3"/>
      <c r="K30" s="3"/>
      <c r="L30" s="3"/>
      <c r="N30" s="3"/>
      <c r="P30" s="7" t="s">
        <v>193</v>
      </c>
    </row>
    <row r="31" spans="2:16" s="7" customFormat="1" ht="25.5" customHeight="1">
      <c r="B31" s="2"/>
      <c r="C31" s="2"/>
      <c r="D31" s="2"/>
      <c r="E31" s="2"/>
      <c r="F31" s="2"/>
      <c r="G31" s="2"/>
      <c r="H31" s="3"/>
      <c r="I31" s="3"/>
      <c r="J31" s="3"/>
      <c r="K31" s="3"/>
      <c r="L31" s="3"/>
      <c r="N31" s="3"/>
      <c r="P31" s="7" t="s">
        <v>194</v>
      </c>
    </row>
    <row r="32" spans="2:16" s="7" customFormat="1" ht="27" customHeight="1">
      <c r="B32" s="17" t="s">
        <v>162</v>
      </c>
      <c r="P32" s="4" t="s">
        <v>195</v>
      </c>
    </row>
    <row r="33" spans="2:16" ht="27" customHeight="1">
      <c r="B33" s="57"/>
      <c r="C33" s="58"/>
      <c r="D33" s="58"/>
      <c r="E33" s="58"/>
      <c r="F33" s="58"/>
      <c r="G33" s="58"/>
      <c r="H33" s="58"/>
      <c r="I33" s="58"/>
      <c r="J33" s="58"/>
      <c r="K33" s="58"/>
      <c r="L33" s="59"/>
      <c r="P33" s="4" t="s">
        <v>196</v>
      </c>
    </row>
    <row r="34" spans="2:16" ht="27" customHeight="1">
      <c r="B34" s="60"/>
      <c r="C34" s="61"/>
      <c r="D34" s="61"/>
      <c r="E34" s="61"/>
      <c r="F34" s="61"/>
      <c r="G34" s="61"/>
      <c r="H34" s="61"/>
      <c r="I34" s="61"/>
      <c r="J34" s="61"/>
      <c r="K34" s="61"/>
      <c r="L34" s="62"/>
      <c r="P34" s="4" t="s">
        <v>197</v>
      </c>
    </row>
    <row r="35" spans="2:16" ht="27" customHeight="1">
      <c r="B35" s="63"/>
      <c r="C35" s="64"/>
      <c r="D35" s="64"/>
      <c r="E35" s="64"/>
      <c r="F35" s="64"/>
      <c r="G35" s="64"/>
      <c r="H35" s="64"/>
      <c r="I35" s="64"/>
      <c r="J35" s="64"/>
      <c r="K35" s="64"/>
      <c r="L35" s="65"/>
      <c r="P35" s="47" t="s">
        <v>204</v>
      </c>
    </row>
    <row r="36" ht="24" customHeight="1">
      <c r="P36" s="46" t="s">
        <v>205</v>
      </c>
    </row>
    <row r="37" ht="24" customHeight="1"/>
    <row r="38" ht="24" customHeight="1">
      <c r="B38" s="18" t="s">
        <v>281</v>
      </c>
    </row>
    <row r="39" ht="15.75" customHeight="1">
      <c r="B39" s="19" t="s">
        <v>268</v>
      </c>
    </row>
    <row r="40" ht="15.75" customHeight="1">
      <c r="B40" s="19" t="s">
        <v>269</v>
      </c>
    </row>
    <row r="41" ht="15.75" customHeight="1">
      <c r="B41" s="19" t="s">
        <v>265</v>
      </c>
    </row>
    <row r="42" ht="15.75" customHeight="1">
      <c r="B42" s="19" t="s">
        <v>266</v>
      </c>
    </row>
    <row r="43" ht="15.75" customHeight="1">
      <c r="B43" s="19" t="s">
        <v>267</v>
      </c>
    </row>
    <row r="44" ht="15.75" customHeight="1">
      <c r="B44" s="52" t="s">
        <v>252</v>
      </c>
    </row>
    <row r="45" ht="15.75" customHeight="1">
      <c r="B45" s="19" t="s">
        <v>264</v>
      </c>
    </row>
    <row r="46" ht="16.5" customHeight="1">
      <c r="B46" s="19" t="s">
        <v>263</v>
      </c>
    </row>
    <row r="47" spans="1:11" ht="19.5" hidden="1">
      <c r="A47" s="20"/>
      <c r="B47" s="19"/>
      <c r="C47" s="21"/>
      <c r="D47" s="22"/>
      <c r="E47" s="23"/>
      <c r="F47" s="23"/>
      <c r="G47" s="24"/>
      <c r="H47" s="25"/>
      <c r="I47" s="21"/>
      <c r="J47" s="21"/>
      <c r="K47" s="21"/>
    </row>
    <row r="48" spans="1:11" ht="19.5" hidden="1">
      <c r="A48" s="20"/>
      <c r="B48" s="19"/>
      <c r="C48" s="21"/>
      <c r="D48" s="22"/>
      <c r="E48" s="23"/>
      <c r="F48" s="23"/>
      <c r="G48" s="24"/>
      <c r="H48" s="25"/>
      <c r="I48" s="21"/>
      <c r="J48" s="21"/>
      <c r="K48" s="21"/>
    </row>
    <row r="49" spans="1:11" ht="19.5" hidden="1">
      <c r="A49" s="20"/>
      <c r="B49" s="19"/>
      <c r="C49" s="21"/>
      <c r="D49" s="22"/>
      <c r="E49" s="23"/>
      <c r="F49" s="23"/>
      <c r="G49" s="24" t="s">
        <v>146</v>
      </c>
      <c r="H49" s="25"/>
      <c r="I49" s="21"/>
      <c r="J49" s="21"/>
      <c r="K49" s="21"/>
    </row>
    <row r="50" spans="1:12" ht="19.5" hidden="1">
      <c r="A50" s="20"/>
      <c r="B50" s="19"/>
      <c r="C50" s="4" t="s">
        <v>139</v>
      </c>
      <c r="D50" s="4" t="s">
        <v>27</v>
      </c>
      <c r="E50" s="26" t="str">
        <f>"3-6"</f>
        <v>3-6</v>
      </c>
      <c r="F50" s="27" t="s">
        <v>140</v>
      </c>
      <c r="G50" s="4" t="s">
        <v>60</v>
      </c>
      <c r="H50" s="4" t="s">
        <v>141</v>
      </c>
      <c r="I50" s="4" t="s">
        <v>142</v>
      </c>
      <c r="J50" s="4" t="s">
        <v>55</v>
      </c>
      <c r="K50" s="4" t="s">
        <v>253</v>
      </c>
      <c r="L50" s="28" t="s">
        <v>37</v>
      </c>
    </row>
    <row r="51" spans="1:12" ht="24.75" hidden="1">
      <c r="A51" s="29"/>
      <c r="B51" s="19"/>
      <c r="C51" s="4" t="s">
        <v>143</v>
      </c>
      <c r="D51" s="4" t="s">
        <v>28</v>
      </c>
      <c r="E51" s="30" t="str">
        <f>"7-12"</f>
        <v>7-12</v>
      </c>
      <c r="F51" s="27" t="s">
        <v>144</v>
      </c>
      <c r="G51" s="4" t="s">
        <v>61</v>
      </c>
      <c r="H51" s="4" t="s">
        <v>145</v>
      </c>
      <c r="I51" s="4" t="s">
        <v>146</v>
      </c>
      <c r="J51" s="4" t="s">
        <v>56</v>
      </c>
      <c r="K51" s="4" t="s">
        <v>254</v>
      </c>
      <c r="L51" s="28" t="s">
        <v>36</v>
      </c>
    </row>
    <row r="52" spans="1:12" ht="19.5" hidden="1">
      <c r="A52" s="20"/>
      <c r="B52" s="19"/>
      <c r="C52" s="4" t="s">
        <v>147</v>
      </c>
      <c r="D52" s="4" t="s">
        <v>29</v>
      </c>
      <c r="E52" s="4" t="str">
        <f>"13-16"</f>
        <v>13-16</v>
      </c>
      <c r="F52" s="27" t="s">
        <v>148</v>
      </c>
      <c r="G52" s="4" t="s">
        <v>62</v>
      </c>
      <c r="I52" s="4" t="s">
        <v>76</v>
      </c>
      <c r="J52" s="4" t="s">
        <v>57</v>
      </c>
      <c r="K52" s="4" t="s">
        <v>255</v>
      </c>
      <c r="L52" s="28" t="s">
        <v>138</v>
      </c>
    </row>
    <row r="53" spans="1:12" ht="19.5" hidden="1">
      <c r="A53" s="20"/>
      <c r="B53" s="19"/>
      <c r="C53" s="4" t="s">
        <v>149</v>
      </c>
      <c r="E53" s="4" t="str">
        <f>"17-21"</f>
        <v>17-21</v>
      </c>
      <c r="F53" s="27" t="s">
        <v>150</v>
      </c>
      <c r="G53" s="4" t="s">
        <v>67</v>
      </c>
      <c r="I53" s="4" t="s">
        <v>75</v>
      </c>
      <c r="J53" s="4" t="s">
        <v>54</v>
      </c>
      <c r="K53" s="4" t="s">
        <v>256</v>
      </c>
      <c r="L53" s="28" t="s">
        <v>39</v>
      </c>
    </row>
    <row r="54" spans="1:12" ht="20.25" hidden="1" thickBot="1">
      <c r="A54" s="31"/>
      <c r="B54" s="19"/>
      <c r="C54" s="4" t="s">
        <v>151</v>
      </c>
      <c r="E54" s="4" t="str">
        <f>"22-28"</f>
        <v>22-28</v>
      </c>
      <c r="F54" s="27" t="s">
        <v>152</v>
      </c>
      <c r="G54" s="4" t="s">
        <v>68</v>
      </c>
      <c r="I54" s="4" t="s">
        <v>77</v>
      </c>
      <c r="J54" s="4" t="s">
        <v>58</v>
      </c>
      <c r="K54" s="4" t="s">
        <v>257</v>
      </c>
      <c r="L54" s="28" t="s">
        <v>38</v>
      </c>
    </row>
    <row r="55" spans="1:12" ht="24.75" hidden="1">
      <c r="A55" s="32"/>
      <c r="B55" s="19"/>
      <c r="C55" s="4" t="s">
        <v>261</v>
      </c>
      <c r="E55" s="4" t="str">
        <f>"29-35"</f>
        <v>29-35</v>
      </c>
      <c r="F55" s="27" t="s">
        <v>153</v>
      </c>
      <c r="G55" s="4" t="s">
        <v>71</v>
      </c>
      <c r="H55" s="33" t="s">
        <v>80</v>
      </c>
      <c r="I55" s="4" t="s">
        <v>78</v>
      </c>
      <c r="K55" s="4" t="s">
        <v>258</v>
      </c>
      <c r="L55" s="28" t="s">
        <v>41</v>
      </c>
    </row>
    <row r="56" spans="1:12" ht="20.25" hidden="1">
      <c r="A56" s="20"/>
      <c r="B56" s="19"/>
      <c r="C56" s="4" t="s">
        <v>154</v>
      </c>
      <c r="E56" s="4" t="str">
        <f>"36-45"</f>
        <v>36-45</v>
      </c>
      <c r="F56" s="27" t="s">
        <v>155</v>
      </c>
      <c r="G56" s="4" t="s">
        <v>0</v>
      </c>
      <c r="H56" s="34" t="s">
        <v>81</v>
      </c>
      <c r="I56" s="4" t="s">
        <v>79</v>
      </c>
      <c r="J56" s="4" t="s">
        <v>90</v>
      </c>
      <c r="K56" s="4" t="s">
        <v>259</v>
      </c>
      <c r="L56" s="28" t="s">
        <v>42</v>
      </c>
    </row>
    <row r="57" spans="1:12" ht="19.5" hidden="1">
      <c r="A57" s="20"/>
      <c r="B57" s="19"/>
      <c r="C57" s="4" t="s">
        <v>156</v>
      </c>
      <c r="E57" s="4" t="str">
        <f>"46-59"</f>
        <v>46-59</v>
      </c>
      <c r="F57" s="27" t="s">
        <v>157</v>
      </c>
      <c r="G57" s="4" t="s">
        <v>103</v>
      </c>
      <c r="H57" s="33" t="s">
        <v>33</v>
      </c>
      <c r="J57" s="4" t="s">
        <v>91</v>
      </c>
      <c r="K57" s="4" t="s">
        <v>260</v>
      </c>
      <c r="L57" s="28" t="s">
        <v>43</v>
      </c>
    </row>
    <row r="58" spans="1:12" ht="19.5" hidden="1">
      <c r="A58" s="20"/>
      <c r="B58" s="19"/>
      <c r="C58" s="4" t="s">
        <v>262</v>
      </c>
      <c r="E58" s="4" t="str">
        <f>"60+"</f>
        <v>60+</v>
      </c>
      <c r="F58" s="27" t="s">
        <v>8</v>
      </c>
      <c r="G58" s="4" t="s">
        <v>104</v>
      </c>
      <c r="H58" s="33" t="s">
        <v>34</v>
      </c>
      <c r="J58" s="4" t="s">
        <v>92</v>
      </c>
      <c r="L58" s="28" t="s">
        <v>44</v>
      </c>
    </row>
    <row r="59" spans="1:12" ht="25.5" hidden="1" thickBot="1">
      <c r="A59" s="32"/>
      <c r="B59" s="19"/>
      <c r="F59" s="27" t="s">
        <v>9</v>
      </c>
      <c r="G59" s="4" t="s">
        <v>105</v>
      </c>
      <c r="H59" s="35" t="s">
        <v>35</v>
      </c>
      <c r="J59" s="4" t="s">
        <v>93</v>
      </c>
      <c r="L59" s="28" t="s">
        <v>45</v>
      </c>
    </row>
    <row r="60" spans="1:12" ht="19.5" hidden="1">
      <c r="A60" s="20"/>
      <c r="B60" s="19"/>
      <c r="F60" s="27" t="s">
        <v>10</v>
      </c>
      <c r="G60" s="4" t="s">
        <v>106</v>
      </c>
      <c r="J60" s="4" t="s">
        <v>94</v>
      </c>
      <c r="L60" s="28" t="s">
        <v>82</v>
      </c>
    </row>
    <row r="61" spans="1:12" ht="19.5" hidden="1">
      <c r="A61" s="20"/>
      <c r="B61" s="19"/>
      <c r="F61" s="27" t="s">
        <v>11</v>
      </c>
      <c r="G61" s="4" t="s">
        <v>107</v>
      </c>
      <c r="J61" s="4" t="s">
        <v>95</v>
      </c>
      <c r="L61" s="28" t="s">
        <v>83</v>
      </c>
    </row>
    <row r="62" spans="1:12" ht="19.5" hidden="1">
      <c r="A62" s="20"/>
      <c r="B62" s="19"/>
      <c r="F62" s="27" t="s">
        <v>12</v>
      </c>
      <c r="G62" s="4" t="s">
        <v>108</v>
      </c>
      <c r="L62" s="28" t="s">
        <v>84</v>
      </c>
    </row>
    <row r="63" spans="1:7" ht="20.25" hidden="1" thickBot="1">
      <c r="A63" s="36"/>
      <c r="B63" s="19"/>
      <c r="F63" s="27" t="s">
        <v>13</v>
      </c>
      <c r="G63" s="4" t="s">
        <v>109</v>
      </c>
    </row>
    <row r="64" spans="1:7" ht="24.75" hidden="1">
      <c r="A64" s="32"/>
      <c r="B64" s="19"/>
      <c r="F64" s="27" t="s">
        <v>14</v>
      </c>
      <c r="G64" s="4" t="s">
        <v>110</v>
      </c>
    </row>
    <row r="65" spans="1:7" ht="19.5" hidden="1">
      <c r="A65" s="20"/>
      <c r="B65" s="19"/>
      <c r="F65" s="27" t="s">
        <v>15</v>
      </c>
      <c r="G65" s="4" t="s">
        <v>125</v>
      </c>
    </row>
    <row r="66" spans="1:7" ht="19.5" hidden="1">
      <c r="A66" s="20"/>
      <c r="B66" s="19"/>
      <c r="F66" s="27" t="s">
        <v>16</v>
      </c>
      <c r="G66" s="4" t="s">
        <v>126</v>
      </c>
    </row>
    <row r="67" spans="1:7" ht="19.5" hidden="1">
      <c r="A67" s="20"/>
      <c r="B67" s="19"/>
      <c r="F67" s="27" t="s">
        <v>17</v>
      </c>
      <c r="G67" s="4" t="s">
        <v>127</v>
      </c>
    </row>
    <row r="68" spans="1:7" ht="24.75" hidden="1">
      <c r="A68" s="32"/>
      <c r="B68" s="19"/>
      <c r="F68" s="27" t="s">
        <v>18</v>
      </c>
      <c r="G68" s="4" t="s">
        <v>128</v>
      </c>
    </row>
    <row r="69" spans="1:7" ht="19.5" hidden="1">
      <c r="A69" s="20"/>
      <c r="B69" s="19"/>
      <c r="F69" s="27" t="s">
        <v>19</v>
      </c>
      <c r="G69" s="4" t="s">
        <v>111</v>
      </c>
    </row>
    <row r="70" spans="1:7" ht="19.5" hidden="1">
      <c r="A70" s="20"/>
      <c r="B70" s="19"/>
      <c r="F70" s="27" t="s">
        <v>20</v>
      </c>
      <c r="G70" s="4" t="s">
        <v>112</v>
      </c>
    </row>
    <row r="71" spans="1:7" ht="19.5" hidden="1">
      <c r="A71" s="20"/>
      <c r="B71" s="19"/>
      <c r="F71" s="27" t="s">
        <v>21</v>
      </c>
      <c r="G71" s="4" t="s">
        <v>113</v>
      </c>
    </row>
    <row r="72" spans="1:7" ht="20.25" hidden="1" thickBot="1">
      <c r="A72" s="37"/>
      <c r="B72" s="19"/>
      <c r="F72" s="27" t="s">
        <v>85</v>
      </c>
      <c r="G72" s="4" t="s">
        <v>114</v>
      </c>
    </row>
    <row r="73" spans="1:7" ht="24.75" hidden="1">
      <c r="A73" s="32"/>
      <c r="B73" s="19"/>
      <c r="F73" s="27" t="s">
        <v>86</v>
      </c>
      <c r="G73" s="4" t="s">
        <v>115</v>
      </c>
    </row>
    <row r="74" spans="1:7" ht="19.5" hidden="1">
      <c r="A74" s="20"/>
      <c r="B74" s="19"/>
      <c r="F74" s="27" t="s">
        <v>87</v>
      </c>
      <c r="G74" s="4" t="s">
        <v>116</v>
      </c>
    </row>
    <row r="75" spans="1:7" ht="19.5" hidden="1">
      <c r="A75" s="20"/>
      <c r="B75" s="19"/>
      <c r="F75" s="27" t="s">
        <v>88</v>
      </c>
      <c r="G75" s="4" t="s">
        <v>117</v>
      </c>
    </row>
    <row r="76" spans="1:7" ht="24.75" hidden="1">
      <c r="A76" s="32"/>
      <c r="B76" s="19"/>
      <c r="F76" s="27" t="s">
        <v>47</v>
      </c>
      <c r="G76" s="4" t="s">
        <v>118</v>
      </c>
    </row>
    <row r="77" spans="1:7" ht="24.75" hidden="1">
      <c r="A77" s="32"/>
      <c r="B77" s="19"/>
      <c r="F77" s="27" t="s">
        <v>48</v>
      </c>
      <c r="G77" s="4" t="s">
        <v>158</v>
      </c>
    </row>
    <row r="78" spans="1:7" ht="20.25" hidden="1" thickBot="1">
      <c r="A78" s="37"/>
      <c r="B78" s="19"/>
      <c r="F78" s="27" t="s">
        <v>49</v>
      </c>
      <c r="G78" s="4" t="s">
        <v>159</v>
      </c>
    </row>
    <row r="79" spans="1:7" ht="19.5" hidden="1">
      <c r="A79" s="38"/>
      <c r="B79" s="19"/>
      <c r="F79" s="27" t="s">
        <v>50</v>
      </c>
      <c r="G79" s="4" t="s">
        <v>160</v>
      </c>
    </row>
    <row r="80" spans="2:7" ht="19.5" hidden="1">
      <c r="B80" s="19"/>
      <c r="F80" s="27" t="s">
        <v>51</v>
      </c>
      <c r="G80" s="4" t="s">
        <v>129</v>
      </c>
    </row>
    <row r="81" spans="2:7" ht="19.5" hidden="1">
      <c r="B81" s="19"/>
      <c r="F81" s="27" t="s">
        <v>52</v>
      </c>
      <c r="G81" s="4" t="s">
        <v>130</v>
      </c>
    </row>
    <row r="82" spans="2:7" ht="19.5" hidden="1">
      <c r="B82" s="19"/>
      <c r="F82" s="27" t="s">
        <v>53</v>
      </c>
      <c r="G82" s="4" t="s">
        <v>131</v>
      </c>
    </row>
    <row r="83" spans="2:7" ht="19.5" hidden="1">
      <c r="B83" s="19"/>
      <c r="F83" s="27" t="s">
        <v>1</v>
      </c>
      <c r="G83" s="4" t="s">
        <v>132</v>
      </c>
    </row>
    <row r="84" spans="2:7" ht="19.5" hidden="1">
      <c r="B84" s="19"/>
      <c r="F84" s="27" t="s">
        <v>2</v>
      </c>
      <c r="G84" s="4" t="s">
        <v>96</v>
      </c>
    </row>
    <row r="85" spans="2:7" ht="19.5" hidden="1">
      <c r="B85" s="19"/>
      <c r="F85" s="27" t="s">
        <v>3</v>
      </c>
      <c r="G85" s="4" t="s">
        <v>97</v>
      </c>
    </row>
    <row r="86" spans="2:7" ht="19.5" hidden="1">
      <c r="B86" s="19"/>
      <c r="F86" s="27" t="s">
        <v>4</v>
      </c>
      <c r="G86" s="4" t="s">
        <v>98</v>
      </c>
    </row>
    <row r="87" spans="2:7" ht="19.5" hidden="1">
      <c r="B87" s="19"/>
      <c r="F87" s="27" t="s">
        <v>5</v>
      </c>
      <c r="G87" s="4" t="s">
        <v>99</v>
      </c>
    </row>
    <row r="88" spans="2:6" ht="19.5" hidden="1">
      <c r="B88" s="19"/>
      <c r="F88" s="27" t="s">
        <v>6</v>
      </c>
    </row>
    <row r="89" spans="2:6" ht="19.5" hidden="1">
      <c r="B89" s="19"/>
      <c r="F89" s="27" t="s">
        <v>7</v>
      </c>
    </row>
    <row r="90" spans="2:6" ht="19.5" hidden="1">
      <c r="B90" s="19"/>
      <c r="F90" s="27" t="s">
        <v>22</v>
      </c>
    </row>
    <row r="91" spans="2:6" ht="19.5" hidden="1">
      <c r="B91" s="19"/>
      <c r="F91" s="27" t="s">
        <v>23</v>
      </c>
    </row>
    <row r="92" spans="2:6" ht="19.5" hidden="1">
      <c r="B92" s="19"/>
      <c r="F92" s="27" t="s">
        <v>24</v>
      </c>
    </row>
    <row r="93" spans="2:6" ht="19.5" hidden="1">
      <c r="B93" s="19"/>
      <c r="F93" s="27" t="s">
        <v>25</v>
      </c>
    </row>
    <row r="94" spans="2:6" ht="19.5" hidden="1">
      <c r="B94" s="19"/>
      <c r="F94" s="27" t="s">
        <v>102</v>
      </c>
    </row>
    <row r="95" spans="2:6" ht="19.5" hidden="1">
      <c r="B95" s="19"/>
      <c r="F95" s="27" t="s">
        <v>63</v>
      </c>
    </row>
    <row r="96" spans="2:6" ht="19.5" hidden="1">
      <c r="B96" s="19"/>
      <c r="F96" s="27" t="s">
        <v>64</v>
      </c>
    </row>
    <row r="97" spans="2:6" ht="19.5" hidden="1">
      <c r="B97" s="19"/>
      <c r="F97" s="27" t="s">
        <v>65</v>
      </c>
    </row>
    <row r="98" spans="2:6" ht="19.5" hidden="1">
      <c r="B98" s="19"/>
      <c r="F98" s="27" t="s">
        <v>66</v>
      </c>
    </row>
    <row r="99" spans="2:6" ht="19.5" hidden="1">
      <c r="B99" s="19"/>
      <c r="F99" s="27" t="s">
        <v>69</v>
      </c>
    </row>
    <row r="100" spans="2:6" ht="19.5" hidden="1">
      <c r="B100" s="19"/>
      <c r="F100" s="27" t="s">
        <v>70</v>
      </c>
    </row>
    <row r="101" spans="2:6" ht="19.5" hidden="1">
      <c r="B101" s="19"/>
      <c r="F101" s="27" t="s">
        <v>72</v>
      </c>
    </row>
    <row r="102" spans="2:6" ht="19.5" hidden="1">
      <c r="B102" s="19"/>
      <c r="F102" s="27" t="s">
        <v>73</v>
      </c>
    </row>
    <row r="103" spans="2:6" ht="19.5" hidden="1">
      <c r="B103" s="19"/>
      <c r="F103" s="27" t="s">
        <v>74</v>
      </c>
    </row>
    <row r="104" spans="2:6" ht="19.5" hidden="1">
      <c r="B104" s="19"/>
      <c r="F104" s="27" t="s">
        <v>123</v>
      </c>
    </row>
    <row r="105" spans="2:6" ht="19.5" hidden="1">
      <c r="B105" s="19"/>
      <c r="F105" s="27" t="s">
        <v>124</v>
      </c>
    </row>
    <row r="106" spans="2:6" ht="19.5" hidden="1">
      <c r="B106" s="19"/>
      <c r="F106" s="4" t="s">
        <v>59</v>
      </c>
    </row>
    <row r="107" ht="16.5" customHeight="1" hidden="1">
      <c r="B107" s="19"/>
    </row>
    <row r="108" ht="12.75" hidden="1"/>
    <row r="109" ht="12.75" hidden="1"/>
    <row r="110" ht="30.75" customHeight="1">
      <c r="B110" s="51" t="s">
        <v>237</v>
      </c>
    </row>
    <row r="111" ht="3.75" customHeight="1">
      <c r="B111" s="51"/>
    </row>
    <row r="112" ht="12.75">
      <c r="B112" s="49" t="s">
        <v>208</v>
      </c>
    </row>
    <row r="113" ht="12.75">
      <c r="B113" s="49" t="s">
        <v>282</v>
      </c>
    </row>
    <row r="114" ht="12.75">
      <c r="B114" t="s">
        <v>238</v>
      </c>
    </row>
    <row r="115" ht="12.75">
      <c r="B115"/>
    </row>
    <row r="116" ht="12.75">
      <c r="B116" s="49" t="s">
        <v>209</v>
      </c>
    </row>
    <row r="117" ht="12.75">
      <c r="B117" s="50" t="s">
        <v>210</v>
      </c>
    </row>
    <row r="118" ht="12.75">
      <c r="B118"/>
    </row>
    <row r="119" ht="12.75">
      <c r="B119" s="49" t="s">
        <v>211</v>
      </c>
    </row>
    <row r="120" ht="12.75">
      <c r="B120" s="50" t="s">
        <v>239</v>
      </c>
    </row>
    <row r="121" ht="12.75">
      <c r="B121" t="s">
        <v>240</v>
      </c>
    </row>
    <row r="122" ht="12.75">
      <c r="B122"/>
    </row>
    <row r="123" ht="12.75">
      <c r="B123" s="49" t="s">
        <v>212</v>
      </c>
    </row>
    <row r="124" ht="12.75">
      <c r="B124" s="50" t="s">
        <v>213</v>
      </c>
    </row>
    <row r="125" ht="12.75">
      <c r="B125"/>
    </row>
    <row r="126" ht="12.75">
      <c r="B126" s="49" t="s">
        <v>214</v>
      </c>
    </row>
    <row r="127" ht="12.75">
      <c r="B127" s="50" t="s">
        <v>270</v>
      </c>
    </row>
    <row r="128" ht="12.75">
      <c r="B128" t="s">
        <v>271</v>
      </c>
    </row>
    <row r="129" ht="12.75">
      <c r="B129"/>
    </row>
    <row r="130" ht="12.75">
      <c r="B130" s="49" t="s">
        <v>215</v>
      </c>
    </row>
    <row r="131" ht="12.75">
      <c r="B131" s="50" t="s">
        <v>241</v>
      </c>
    </row>
    <row r="132" ht="12.75">
      <c r="B132" s="50" t="s">
        <v>242</v>
      </c>
    </row>
    <row r="133" ht="12.75">
      <c r="B133" t="s">
        <v>243</v>
      </c>
    </row>
    <row r="134" ht="12.75">
      <c r="B134"/>
    </row>
    <row r="135" ht="12.75">
      <c r="B135" s="49" t="s">
        <v>216</v>
      </c>
    </row>
    <row r="136" ht="12.75">
      <c r="B136" s="50" t="s">
        <v>217</v>
      </c>
    </row>
    <row r="137" ht="12.75">
      <c r="B137"/>
    </row>
    <row r="138" ht="12.75">
      <c r="B138" s="49" t="s">
        <v>218</v>
      </c>
    </row>
    <row r="139" ht="12.75">
      <c r="B139" s="50" t="s">
        <v>244</v>
      </c>
    </row>
    <row r="140" ht="12.75">
      <c r="B140" t="s">
        <v>245</v>
      </c>
    </row>
    <row r="141" ht="12.75">
      <c r="B141"/>
    </row>
    <row r="142" ht="12.75">
      <c r="B142" s="49" t="s">
        <v>219</v>
      </c>
    </row>
    <row r="143" ht="12.75">
      <c r="B143" s="50" t="s">
        <v>220</v>
      </c>
    </row>
    <row r="144" ht="12.75">
      <c r="B144"/>
    </row>
    <row r="145" ht="12.75">
      <c r="B145" s="49" t="s">
        <v>221</v>
      </c>
    </row>
    <row r="146" ht="12.75">
      <c r="B146" s="50" t="s">
        <v>222</v>
      </c>
    </row>
    <row r="147" ht="12.75">
      <c r="B147"/>
    </row>
    <row r="148" ht="12.75">
      <c r="B148" s="49" t="s">
        <v>223</v>
      </c>
    </row>
    <row r="149" ht="12.75">
      <c r="B149" s="50" t="s">
        <v>248</v>
      </c>
    </row>
    <row r="150" ht="12.75">
      <c r="B150" t="s">
        <v>249</v>
      </c>
    </row>
    <row r="151" ht="12.75">
      <c r="B151"/>
    </row>
    <row r="152" ht="12.75">
      <c r="B152" s="49" t="s">
        <v>224</v>
      </c>
    </row>
    <row r="153" ht="12.75">
      <c r="B153" s="50" t="s">
        <v>250</v>
      </c>
    </row>
    <row r="154" ht="12.75">
      <c r="B154" t="s">
        <v>251</v>
      </c>
    </row>
    <row r="155" ht="12.75">
      <c r="B155"/>
    </row>
    <row r="156" ht="12.75">
      <c r="B156" s="49" t="s">
        <v>225</v>
      </c>
    </row>
    <row r="157" ht="12.75">
      <c r="B157" s="50" t="s">
        <v>246</v>
      </c>
    </row>
    <row r="158" ht="12.75">
      <c r="B158" t="s">
        <v>247</v>
      </c>
    </row>
    <row r="159" ht="12.75">
      <c r="B159"/>
    </row>
    <row r="160" ht="12.75">
      <c r="B160" s="49" t="s">
        <v>226</v>
      </c>
    </row>
    <row r="161" ht="12.75">
      <c r="B161" s="50" t="s">
        <v>227</v>
      </c>
    </row>
    <row r="162" ht="12.75">
      <c r="B162" s="50" t="s">
        <v>228</v>
      </c>
    </row>
    <row r="163" ht="12.75">
      <c r="B163" s="50" t="s">
        <v>229</v>
      </c>
    </row>
    <row r="164" ht="12.75">
      <c r="B164" s="50" t="s">
        <v>230</v>
      </c>
    </row>
    <row r="165" ht="12.75">
      <c r="B165" s="50" t="s">
        <v>231</v>
      </c>
    </row>
    <row r="166" ht="12.75">
      <c r="B166" s="50" t="s">
        <v>232</v>
      </c>
    </row>
    <row r="167" ht="12.75">
      <c r="B167" s="50" t="s">
        <v>233</v>
      </c>
    </row>
    <row r="168" ht="12.75">
      <c r="B168" s="50" t="s">
        <v>234</v>
      </c>
    </row>
    <row r="169" ht="12.75">
      <c r="B169" s="50" t="s">
        <v>235</v>
      </c>
    </row>
    <row r="170" ht="12.75">
      <c r="B170" s="50" t="s">
        <v>236</v>
      </c>
    </row>
    <row r="172" ht="12.75">
      <c r="B172" s="49" t="s">
        <v>272</v>
      </c>
    </row>
    <row r="173" ht="12.75">
      <c r="B173" s="50" t="s">
        <v>273</v>
      </c>
    </row>
    <row r="174" ht="12.75">
      <c r="B174" s="50" t="s">
        <v>274</v>
      </c>
    </row>
    <row r="175" ht="12.75">
      <c r="B175" s="50" t="s">
        <v>275</v>
      </c>
    </row>
    <row r="176" ht="12.75">
      <c r="B176" s="50" t="s">
        <v>276</v>
      </c>
    </row>
    <row r="177" ht="12.75">
      <c r="B177" s="50" t="s">
        <v>277</v>
      </c>
    </row>
    <row r="178" ht="12.75">
      <c r="B178" s="50" t="s">
        <v>278</v>
      </c>
    </row>
    <row r="179" ht="12.75">
      <c r="B179" s="50" t="s">
        <v>279</v>
      </c>
    </row>
    <row r="180" ht="12.75">
      <c r="B180" s="50" t="s">
        <v>286</v>
      </c>
    </row>
    <row r="181" ht="12.75">
      <c r="B181" t="s">
        <v>280</v>
      </c>
    </row>
    <row r="184" ht="12.75">
      <c r="B184"/>
    </row>
    <row r="185" ht="12.75"/>
    <row r="186" ht="12.75">
      <c r="B186"/>
    </row>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sheetData>
  <sheetProtection password="E111" sheet="1" selectLockedCells="1"/>
  <mergeCells count="12">
    <mergeCell ref="H4:L4"/>
    <mergeCell ref="H6:L6"/>
    <mergeCell ref="F8:G8"/>
    <mergeCell ref="F9:G9"/>
    <mergeCell ref="K7:L7"/>
    <mergeCell ref="F7:G7"/>
    <mergeCell ref="F10:G10"/>
    <mergeCell ref="B33:L35"/>
    <mergeCell ref="I9:L9"/>
    <mergeCell ref="I10:L10"/>
    <mergeCell ref="K8:L8"/>
    <mergeCell ref="H5:L5"/>
  </mergeCells>
  <dataValidations count="14">
    <dataValidation type="list" allowBlank="1" showInputMessage="1" showErrorMessage="1" sqref="G17:G31">
      <formula1>$D$50:$D$52</formula1>
    </dataValidation>
    <dataValidation type="list" allowBlank="1" showInputMessage="1" showErrorMessage="1" promptTitle="Choose this persons ability" prompt="See below for more details" sqref="I17:I31">
      <formula1>$J$50:$J$54</formula1>
    </dataValidation>
    <dataValidation type="list" allowBlank="1" showInputMessage="1" showErrorMessage="1" promptTitle="Choose your style" prompt="Where do you do most of your skiing/booarding?" sqref="K17:K31">
      <formula1>$H$55:$H$59</formula1>
    </dataValidation>
    <dataValidation type="list" allowBlank="1" showInputMessage="1" showErrorMessage="1" promptTitle="How much does this person weigh?" prompt="This allows us to provide equipment with a flex better suited to your weight" sqref="F17:F31">
      <formula1>$L$50:$L$62</formula1>
    </dataValidation>
    <dataValidation type="list" allowBlank="1" showInputMessage="1" showErrorMessage="1" promptTitle="Do you need boots?" prompt="Or do you have your own.." sqref="H17:H31">
      <formula1>$G$49:$G$87</formula1>
    </dataValidation>
    <dataValidation type="list" allowBlank="1" showInputMessage="1" showErrorMessage="1" promptTitle="Do you need a helmet?" prompt="Take a tape measure and measure the circumference of your head just above your eyebrows. That's your helmet size." sqref="L17:L31">
      <formula1>$I$51:$I$56</formula1>
    </dataValidation>
    <dataValidation type="list" allowBlank="1" showInputMessage="1" showErrorMessage="1" sqref="C17:C31">
      <formula1>$E$50:$E$58</formula1>
    </dataValidation>
    <dataValidation type="list" allowBlank="1" showInputMessage="1" showErrorMessage="1" sqref="D17:D31">
      <formula1>$H$50:$H$51</formula1>
    </dataValidation>
    <dataValidation type="list" allowBlank="1" showInputMessage="1" showErrorMessage="1" sqref="E17:E31">
      <formula1>$F$50:$F$106</formula1>
    </dataValidation>
    <dataValidation type="date" allowBlank="1" showInputMessage="1" showErrorMessage="1" sqref="G9 F8:F10 F5:F6">
      <formula1>38717</formula1>
      <formula2>42734</formula2>
    </dataValidation>
    <dataValidation type="list" allowBlank="1" showInputMessage="1" showErrorMessage="1" sqref="I8 K8:L8">
      <formula1>$P$2:$P$36</formula1>
    </dataValidation>
    <dataValidation type="list" allowBlank="1" showInputMessage="1" showErrorMessage="1" sqref="I9:L10">
      <formula1>$P$4:$P$36</formula1>
    </dataValidation>
    <dataValidation type="list" allowBlank="1" showInputMessage="1" showErrorMessage="1" promptTitle="Choose this person's equipment" prompt="See below for more details" sqref="J17:J31">
      <formula1>$K$50:$K$57</formula1>
    </dataValidation>
    <dataValidation type="list" allowBlank="1" showInputMessage="1" showErrorMessage="1" promptTitle="Do you need a helmet?" prompt="Take a tape measure and measure the circumference of your head just above your eyebrows. That's your helmet size." sqref="N17:N31">
      <formula1>$I$50:$I$51</formula1>
    </dataValidation>
  </dataValidations>
  <hyperlinks>
    <hyperlink ref="B2" r:id="rId1" display="www.doorstepskis.com"/>
    <hyperlink ref="E2" r:id="rId2" display="info@doorstepskis.com"/>
  </hyperlinks>
  <printOptions/>
  <pageMargins left="0.75" right="0.75" top="0.98" bottom="0.98" header="0.51" footer="0.51"/>
  <pageSetup fitToHeight="1" fitToWidth="1" orientation="landscape" paperSize="9" scale="56"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Nicklen</dc:creator>
  <cp:keywords/>
  <dc:description/>
  <cp:lastModifiedBy>Shop Master PC</cp:lastModifiedBy>
  <cp:lastPrinted>2014-12-20T16:04:04Z</cp:lastPrinted>
  <dcterms:created xsi:type="dcterms:W3CDTF">2007-12-12T16:07:06Z</dcterms:created>
  <dcterms:modified xsi:type="dcterms:W3CDTF">2015-02-02T15:01:06Z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